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CHEKE 2019 O.P\TRANSPARENCIA\OBRAS PUBLICAS FORMATOS TRANSPARENCIA 2019\"/>
    </mc:Choice>
  </mc:AlternateContent>
  <bookViews>
    <workbookView xWindow="0" yWindow="0" windowWidth="19200" windowHeight="8148" activeTab="3"/>
  </bookViews>
  <sheets>
    <sheet name="OBRAS 2018" sheetId="1" r:id="rId1"/>
    <sheet name="SERVICIOS" sheetId="2" r:id="rId2"/>
    <sheet name="item" sheetId="4" r:id="rId3"/>
    <sheet name="OBRAS JUL-DIC" sheetId="5" r:id="rId4"/>
  </sheets>
  <calcPr calcId="152511"/>
</workbook>
</file>

<file path=xl/calcChain.xml><?xml version="1.0" encoding="utf-8"?>
<calcChain xmlns="http://schemas.openxmlformats.org/spreadsheetml/2006/main">
  <c r="U32" i="5" l="1"/>
  <c r="U31" i="5"/>
  <c r="U30" i="5"/>
  <c r="U29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1" i="5" l="1"/>
  <c r="U10" i="5"/>
  <c r="U9" i="5"/>
  <c r="U7" i="5"/>
  <c r="U6" i="5"/>
  <c r="U5" i="5"/>
  <c r="U9" i="1" l="1"/>
</calcChain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</commentList>
</comments>
</file>

<file path=xl/comments2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La superficie construida por metros cuadrados
de la obra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</rPr>
          <t>Cesar:</t>
        </r>
        <r>
          <rPr>
            <sz val="9"/>
            <color indexed="81"/>
            <rFont val="Tahoma"/>
            <family val="2"/>
          </rPr>
          <t xml:space="preserve">
 Costo por metro cuadrado de la obra</t>
        </r>
      </text>
    </comment>
  </commentList>
</comments>
</file>

<file path=xl/sharedStrings.xml><?xml version="1.0" encoding="utf-8"?>
<sst xmlns="http://schemas.openxmlformats.org/spreadsheetml/2006/main" count="1244" uniqueCount="257">
  <si>
    <t>8. Listado de los contratos de obras y servicios por asignación directa a un proveedor determinado</t>
  </si>
  <si>
    <t>EJERCICIO FISCAL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</si>
  <si>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</si>
  <si>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</si>
  <si>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</si>
  <si>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</si>
  <si>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</si>
  <si>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</si>
  <si>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</si>
  <si>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</si>
  <si>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</si>
  <si>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</si>
  <si>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</si>
  <si>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</si>
  <si>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</si>
  <si>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</si>
  <si>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</si>
  <si>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</si>
  <si>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</si>
  <si>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</si>
  <si>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</si>
  <si>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</si>
  <si>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</si>
  <si>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</si>
  <si>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</si>
  <si>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</si>
  <si>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 xml:space="preserve">EJERCICIO FISCAL </t>
  </si>
  <si>
    <t>ORIGEN DE RECURSO</t>
  </si>
  <si>
    <t>DOMICILIO FISCAL</t>
  </si>
  <si>
    <t>HIPERVINCULO DEL CONTRATO</t>
  </si>
  <si>
    <t>LISTADO DE OBRAS POR ADJUDICACIÓN DIRECTA</t>
  </si>
  <si>
    <t>LISTADO DE SERVICIOS POR ADJUDICACIÓN DIRECTA</t>
  </si>
  <si>
    <t>Servicio</t>
  </si>
  <si>
    <t>Obra</t>
  </si>
  <si>
    <t>IMPORTE INICIAL CONTRATO (INCLUYE IVA)</t>
  </si>
  <si>
    <t>IMPORTE FINAL CONTRATO (INCLUYE IVA)</t>
  </si>
  <si>
    <t>TIPO DE BIEN O SERVICIO ADQUIRIDO</t>
  </si>
  <si>
    <t>NOMBRE DEL PROVEEDOR</t>
  </si>
  <si>
    <t>RAZON SOCIAL</t>
  </si>
  <si>
    <t>FECHA DE LA EROGACION</t>
  </si>
  <si>
    <t>MONTO DE LA EROGACION</t>
  </si>
  <si>
    <t>Licitación pública</t>
  </si>
  <si>
    <t>Concurso</t>
  </si>
  <si>
    <t>Invitacion a cuando menos tres proveedores</t>
  </si>
  <si>
    <t>Adjudicación Directa</t>
  </si>
  <si>
    <t>TIPO DE BIEN O SERVICIO ADUIRIDO (OBRA)</t>
  </si>
  <si>
    <t>RAZON SOCIAL DEL PROVEEDOR</t>
  </si>
  <si>
    <t>INICIAL</t>
  </si>
  <si>
    <t>DESCRIPCION DE LA OBRA</t>
  </si>
  <si>
    <t>UBICACIÓN DE LA OBRA</t>
  </si>
  <si>
    <t>SUPERVISOR DE LA OBRA</t>
  </si>
  <si>
    <t>COSTO DE LA OBRA</t>
  </si>
  <si>
    <t>REPARACIÓN DE LA LÍNEA DE DRENAJE DE 10" EN EL ÁREA DEL "CAGANCHI"</t>
  </si>
  <si>
    <t>REHABILITACIÓN DE LA LÍNEA DE AGUA POTABLE</t>
  </si>
  <si>
    <t>REHABILITACIÓN DE CAMINOS SACA COSECHAS Y CAMINO RURAL</t>
  </si>
  <si>
    <t>ESTUDIO GEOFÍSICO PARA LA PERFORACIÓN DE POZOS PROFUNDOS</t>
  </si>
  <si>
    <t>REPARACIÓN Y BACHEO SUPERFICIAL TRAMO CARRETERO EL TUITO-LLANO GRANDE KM 0.00 + KM 10.00 KM</t>
  </si>
  <si>
    <t>FAIS</t>
  </si>
  <si>
    <t>DESALOJO DE TUBERÍA EXISTENTE Y SUMINISTRO DE TUBERÍA NUEVA</t>
  </si>
  <si>
    <t>VERIFICACIÓN DE TUBERÍA Y  CAMBIO DE TUBERÍA NECESARIA.</t>
  </si>
  <si>
    <t>   ESTUDIO TOPOGRÁFICO CORTE MEDIOS MECÁNICOS DE TERRACERÍA SUMINISTRO DE MATERIAL DE BANCO Y COMPACTACIÓN.</t>
  </si>
  <si>
    <t>ESTUDIO TOPOGRÁFICO CORTE MEDIOS MECÁNICOS DE TERRACERÍA SUMINISTRO DE MATERIAL DE BANCO Y COMPACTACIÓN.</t>
  </si>
  <si>
    <t> ESTUDIO GEOFÍSICO VERIFICACIÓN DE PUNTOS Y ESTÁNDARES CORRECTOS DEL ESTUDIO GEOFÍSICO.</t>
  </si>
  <si>
    <t>COLOCACIÓN DE MATERIAL Y COMPACTACIÓN DEL  SUBRASANTE, COLOCACIÓN DE MATERIAL PÉTREO ASFALTICO CON COMPACTACIÓN DE CAMA.</t>
  </si>
  <si>
    <t>EL TUITO</t>
  </si>
  <si>
    <t>CHACALA</t>
  </si>
  <si>
    <t>EL REFUGIO SUCHITLAN</t>
  </si>
  <si>
    <t>EL TUITO-LLANO GRANDE</t>
  </si>
  <si>
    <t>$      106, 365.67</t>
  </si>
  <si>
    <t>$      106, 365.68</t>
  </si>
  <si>
    <t>$      106, 365.69</t>
  </si>
  <si>
    <t>$      106, 365.70</t>
  </si>
  <si>
    <t>$      106, 365.71</t>
  </si>
  <si>
    <t>H. AYUNTAMIENTO DE CABO CORRIENTES</t>
  </si>
  <si>
    <t>MCC4404012E6</t>
  </si>
  <si>
    <t>DIRECTA</t>
  </si>
  <si>
    <t>COMITÉ DE OBRA DE LA LOCALIDAD</t>
  </si>
  <si>
    <t>OBRAS PÚBLICAS</t>
  </si>
  <si>
    <t xml:space="preserve">ARQ. ADAN SOTO </t>
  </si>
  <si>
    <t>ARQ. VICTOR GARCIA HERNANDEZ</t>
  </si>
  <si>
    <t>SUPERVISION  DE OBRA, BITACORA DE OBRA.</t>
  </si>
  <si>
    <t>ADMINISTRACION DIRECTA</t>
  </si>
  <si>
    <t>CONSTRUCCION</t>
  </si>
  <si>
    <t>LOTE</t>
  </si>
  <si>
    <t>M2</t>
  </si>
  <si>
    <t>KM</t>
  </si>
  <si>
    <t>SI</t>
  </si>
  <si>
    <t>CONTRATADAS</t>
  </si>
  <si>
    <t>ML</t>
  </si>
  <si>
    <t>MCC4404012E7</t>
  </si>
  <si>
    <t>MCC4404012E8</t>
  </si>
  <si>
    <t>MCC4404012E9</t>
  </si>
  <si>
    <t>MCC4404012E10</t>
  </si>
  <si>
    <t>MCC4404012E11</t>
  </si>
  <si>
    <t>MCC4404012E12</t>
  </si>
  <si>
    <t>MCC4404012E13</t>
  </si>
  <si>
    <t>PORTAL HIDALGO NO. 12</t>
  </si>
  <si>
    <t>PORTAL HIDALGO NO. 13</t>
  </si>
  <si>
    <t>ING. PRISCILIANO RAMIREZ GORDIAN</t>
  </si>
  <si>
    <t>RAMO 33</t>
  </si>
  <si>
    <t>CONSTRUCCION DE BANQUETON A BASE DE CONCRETO EN ANDADOR MARLIN</t>
  </si>
  <si>
    <t>COLOCACION DE MURETE ABASE DE CONCRETO QUE DELIMITA LA ZONA DE ESTACIONAMIENTO PARA ACCSESO POR TERRACERIA AL PUEBLO DE YELAPA.</t>
  </si>
  <si>
    <t>YELAPA</t>
  </si>
  <si>
    <t>C. LUIS ALBERTO CARDENAS GARCIA</t>
  </si>
  <si>
    <t>CONSTRUCCION DE EMPEDRADO CON PIEDRA BOLA EN CONCRETO</t>
  </si>
  <si>
    <t>CONSTRUCCION DE FIRME CON EMPEDRAO  DE PIEDRA AHOGADO EN CONCRETO PARA TRAFICO VEHICULAR</t>
  </si>
  <si>
    <t>PROVINCIA</t>
  </si>
  <si>
    <t>EN PROCESO</t>
  </si>
  <si>
    <t>REHABILITACION SALON DE DANZA CASA DE LA CULTURA</t>
  </si>
  <si>
    <t>REHABILITACION</t>
  </si>
  <si>
    <t xml:space="preserve">REHABILITACION GENERAL EN TERMINADOS DUELA </t>
  </si>
  <si>
    <t>CONSTRUCCION DE CUBIERTA PARA COMEDOR EN EL JARDIN DE NIÑOS ESTEFANIA CASTAÑEDA</t>
  </si>
  <si>
    <t xml:space="preserve">CONSTRUCCION </t>
  </si>
  <si>
    <t>ESTATAL</t>
  </si>
  <si>
    <t>CONSTRUCCION DE MALECON DE TEHUAMIXTLE 1ER ETAPA</t>
  </si>
  <si>
    <t>JUNTAS Y VERANOS</t>
  </si>
  <si>
    <t>TEHUAMIXTLE</t>
  </si>
  <si>
    <t>$100,576..88</t>
  </si>
  <si>
    <t>$100,576..89</t>
  </si>
  <si>
    <t>$100,576..90</t>
  </si>
  <si>
    <t>$100,576..91</t>
  </si>
  <si>
    <t>CONSTRUCCION DE MALECON DE TEHUAMIXTLE 2DA ETAPA</t>
  </si>
  <si>
    <t>ARQ.EZEQUIEL ARAIZA VICENCIO</t>
  </si>
  <si>
    <t xml:space="preserve">REHABILITACION DE  CAMINO  RURAL  </t>
  </si>
  <si>
    <t>VILLA DEL MAR</t>
  </si>
  <si>
    <t xml:space="preserve">REHABILITACION </t>
  </si>
  <si>
    <t>REHABILITACION DE LAS DIFERENTES CALLES EN LA CABECERA EN LA LOCALIDAD DEL TUITO</t>
  </si>
  <si>
    <t>REHABILITACION DE EMPEDRADO CON PIEDRA BOLA AHOGADO EN CONCRETO EN LAS CALLES DE EL TUITO SEGUNDA ETAPA</t>
  </si>
  <si>
    <t>RELLENO DE APROCHES DEL RIO IPALA CON MATERIAL DE BANCO</t>
  </si>
  <si>
    <t>IPALA</t>
  </si>
  <si>
    <t>M3</t>
  </si>
  <si>
    <t>REHABILITACION DE CAMINO RURAL DEL CRUCERO LOS CHINOS A BIOTO</t>
  </si>
  <si>
    <t>LOS CHINOS A BIOTO</t>
  </si>
  <si>
    <t>CONSTRUCCION DE PUENTE COLGANTE LAS GUASIMAS</t>
  </si>
  <si>
    <t>GUASIMAS</t>
  </si>
  <si>
    <t>BARDEO PERIMETRAL DE LA ESCUELA FEDERAL JOSEFINA CASTILLO</t>
  </si>
  <si>
    <t>CONSTRUCCION DE MURO DE CONTENSION EN EL JARDIN DE NIÑOS " ESTEFANIA CASTAÑEDA"</t>
  </si>
  <si>
    <t>LAS JUNTAS Y LOS VERANOS</t>
  </si>
  <si>
    <t>REHABILITACION DE BAÑOS EN LA ESCUELA PRIMARIA BENITO JUAREZ</t>
  </si>
  <si>
    <t>REMODELACION DE PRESIDENCIA MUNICIPAL</t>
  </si>
  <si>
    <t>REPARACION DE LA LINEA PRINCIPAL DEL ALCANTARILLADO SANITARIO EN EL AGUA CALIENTE</t>
  </si>
  <si>
    <t>1941.24+V30:X30</t>
  </si>
  <si>
    <t>CONSTRUCCION DE CASETA PARA PROTECCION DE EQUIPO ELECTRONICO EN POZO DE AGUA</t>
  </si>
  <si>
    <t>SANTA CRUZ</t>
  </si>
  <si>
    <t>REHABILITACION DE SISTEMA DE BOMBEO DE AGUA POTABLE</t>
  </si>
  <si>
    <t>IXTLAHUAHUEY</t>
  </si>
  <si>
    <t>REHABILITACION DE SISTEMA DE AGUA POTABLE</t>
  </si>
  <si>
    <t>EL TORO</t>
  </si>
  <si>
    <t xml:space="preserve">EQUIPAMIENTO DE POZO PARA BOMBEO DE AGUA POTABLE </t>
  </si>
  <si>
    <t>SAUCEDA</t>
  </si>
  <si>
    <t>MAYTO</t>
  </si>
  <si>
    <t>ING. GUILLERMO ESPARZA SALDIVAR</t>
  </si>
  <si>
    <t>EASG-540120-V84</t>
  </si>
  <si>
    <t>JUAN BAUSTISTA MORALES NO. 311 COL ZONA DE ORO 1 CELAYA GUANAJUATO.</t>
  </si>
  <si>
    <t>NOMBRE DE LA OBRA</t>
  </si>
  <si>
    <t>REPARACION Y BACHEO SUPERFICIAL TRAMO CARRETERO EL TUITO-LLANO GRANDE KM 0.00+ KM 19.00</t>
  </si>
  <si>
    <t>TRAZO Y NIVELACION RELLENO Y COMPACTACION</t>
  </si>
  <si>
    <t>LUIS ALBERTO CARDENAS REYNOSO</t>
  </si>
  <si>
    <t>REHABILITACION DE CAMINO RURAL EL RINCON DE LOS OLOTES A PALMILLAS</t>
  </si>
  <si>
    <t>LLANO GRANDE</t>
  </si>
  <si>
    <t>RINCON DE OS OLOTES</t>
  </si>
  <si>
    <t>PORTAL HIDALGO NO. 14</t>
  </si>
  <si>
    <t>LUIS CARDENAS GARCIA REYNOSO</t>
  </si>
  <si>
    <t>FEDERAL</t>
  </si>
  <si>
    <t>PORTAL HIDALGO NO. 15</t>
  </si>
  <si>
    <t>REHABILITACION DE CAMINO RURAL CARR. 200 A RINCON DE LOS OLOTES</t>
  </si>
  <si>
    <t>PORTAL HIDALGO NO. 16</t>
  </si>
  <si>
    <t>ESTUDIO PARA CLAUSURA Y POSTERIOR REUBICACION DEL VERTEDERO MUNICIPAL</t>
  </si>
  <si>
    <t>TRABAJOS TECNICOS AMBIENTALES</t>
  </si>
  <si>
    <t>PORTAL HIDALGO NO. 17</t>
  </si>
  <si>
    <t>REHABILITACION DE CAMINO RURAL MORELOS CORRALES</t>
  </si>
  <si>
    <t>CORRALES</t>
  </si>
  <si>
    <t>MARCO ANTONIO PEÑA GONZALEZ</t>
  </si>
  <si>
    <t>REHABILITACION DE EMPEDRADO CON PIEDRA BOLA AHOGADO EN CONCRETO EN LA CALLE PABLO RIOS Y CENTRO HISTORICO</t>
  </si>
  <si>
    <t>PORTAL HIDALGO NO. 18</t>
  </si>
  <si>
    <t>MARCO ANTONIO  DIAZ RAMOS</t>
  </si>
  <si>
    <t xml:space="preserve">REHABILITACION DE EMPEDRADO CON PIEDRA BOLA AHOGADO EN CONCRETO EN LA CALLE PABLO RIOS Y CENTRO </t>
  </si>
  <si>
    <t>ELABORACION DE EMPEDRADO AHOGADO EN CM 18 CM DE ESPESOR</t>
  </si>
  <si>
    <t>PORTAL HIDALGO NO. 19</t>
  </si>
  <si>
    <t>MCC4404012E14</t>
  </si>
  <si>
    <t>MCC4404012E15</t>
  </si>
  <si>
    <t>PORTAL HIDALGO NO. 20</t>
  </si>
  <si>
    <t>100 CIEN LUMINARIAS LED</t>
  </si>
  <si>
    <t>SUMINISTRO Y COLOCACION DE LAMPARAS LED</t>
  </si>
  <si>
    <t>ING. JAVIER CASTILLO</t>
  </si>
  <si>
    <t>ARQ. EZEQUIEL ARAIZA VICENCIO</t>
  </si>
  <si>
    <t>ESTUDIO GEOHIDROLOGICO PARA FLUJOS SUBTERRANESO EN EL VERTEDERO MUNICIPAL</t>
  </si>
  <si>
    <t>RESTITUCION</t>
  </si>
  <si>
    <t>ESTUDIO</t>
  </si>
  <si>
    <t>PORTAL HIDALGO NO. 21</t>
  </si>
  <si>
    <t>ARQ. ADAN SOTO GONZALEZ</t>
  </si>
  <si>
    <t>CAMBIO DE LINEA DE AGUA POTABLE</t>
  </si>
  <si>
    <t>PAULO</t>
  </si>
  <si>
    <t>CORTE MOVIMIENTO Y COMPACTACION, CONSTRUCCION DE CUNETAS, CORTE Y CARGA DE MATERIALES.</t>
  </si>
  <si>
    <t>MCC4404012E16</t>
  </si>
  <si>
    <t>JUAN GIRALDO SANCHEZ GOMEZ</t>
  </si>
  <si>
    <t>REHABILITACION DE CAMINO TUITO-TEHUAMIXTLE</t>
  </si>
  <si>
    <t>MCC4404012E17</t>
  </si>
  <si>
    <t>PORTAL HIDALGO NO. 22</t>
  </si>
  <si>
    <t>REHABILITACION DE CAMINO RURAL CARR FEDERAL 200-POTRERILLOS</t>
  </si>
  <si>
    <t>POTRERILLOS</t>
  </si>
  <si>
    <t>MARCO ANTONIO DIAZ RAMOS</t>
  </si>
  <si>
    <t>MCC4404012E18</t>
  </si>
  <si>
    <t>MCC4404012E19</t>
  </si>
  <si>
    <t>MCC4404012E20</t>
  </si>
  <si>
    <t>PORTAL HIDALGO NO. 23</t>
  </si>
  <si>
    <t>PORTAL HIDALGO NO. 24</t>
  </si>
  <si>
    <t>PORTAL HIDALGO NO. 25</t>
  </si>
  <si>
    <t>REHABILITACION DE CAMINO RURAL LOS CHINOS- BIOTO</t>
  </si>
  <si>
    <t>LOS CHINOS</t>
  </si>
  <si>
    <t>REHABILITACION DE CAMINO RURAL CRUCERO DE TEHUAMIXTLE A IPALA</t>
  </si>
  <si>
    <t>TLALPUYEQUE</t>
  </si>
  <si>
    <t>REHABILITACION DE CAMINO RURAL IXTLAHUAHUEY-MAL PASO</t>
  </si>
  <si>
    <t>MCC4404012E21</t>
  </si>
  <si>
    <t>PORTAL HIDALGO NO. 26</t>
  </si>
  <si>
    <t>REHABILITACION DE CAMINO  RURAL TLALPUYEQUE-LLANO GRANDE</t>
  </si>
  <si>
    <t>REHABILITACION DE CAMINO RURAL IPALA-PEREGRINA DE GOMEZ</t>
  </si>
  <si>
    <t>MCC4404012E22</t>
  </si>
  <si>
    <t>PORTAL HIDALGO NO. 27</t>
  </si>
  <si>
    <t>REHABILITACION DE CAMINO RURAL MORELOS-PLAYITAS</t>
  </si>
  <si>
    <t>MORELOS</t>
  </si>
  <si>
    <t>MCC4404012E23</t>
  </si>
  <si>
    <t>PORTAL HIDALGO NO. 28</t>
  </si>
  <si>
    <t>REHABILITACION DE CAMINO RURAL CARRETERA FEDERAL 200-RINCON DE LOS OLOTES</t>
  </si>
  <si>
    <t>RINCON DE LOS OLOTES</t>
  </si>
  <si>
    <t>MCC4404012E24</t>
  </si>
  <si>
    <t>PORTAL HIDALGO NO. 29</t>
  </si>
  <si>
    <t>MCC4404012E25</t>
  </si>
  <si>
    <t>PORTAL HIDALGO NO. 30</t>
  </si>
  <si>
    <t>MCC4404012E26</t>
  </si>
  <si>
    <t>PORTAL HIDALGO NO. 31</t>
  </si>
  <si>
    <t>MCC4404012E27</t>
  </si>
  <si>
    <t>PORTAL HIDALGO NO. 32</t>
  </si>
  <si>
    <t xml:space="preserve">REHABILITACION DE CAMINO RURAL BIOTO CARRERA FEDERAL 200 </t>
  </si>
  <si>
    <t>BIOTO</t>
  </si>
  <si>
    <t>EQUIPAMIENTO</t>
  </si>
  <si>
    <t>SUMINISTRO E INSTALACION DE BOMBA SUMERGIBLE</t>
  </si>
  <si>
    <t>PZA.</t>
  </si>
  <si>
    <t xml:space="preserve">EQUIPAMIENTO Y REHABILITACION DE EQUIPO DE POZO PROFUNDO </t>
  </si>
  <si>
    <t>MALPASO</t>
  </si>
  <si>
    <t>MCC4404012E28</t>
  </si>
  <si>
    <t>PORTAL HIDALGO NO. 33</t>
  </si>
  <si>
    <t xml:space="preserve">EQUIPAMIENTO Y REHABILITACION DE POZO PROFUNDO </t>
  </si>
  <si>
    <t>MCC4404012E29</t>
  </si>
  <si>
    <t>PORTAL HIDALGO NO. 34</t>
  </si>
  <si>
    <t>MCC4404012E30</t>
  </si>
  <si>
    <t>PORTAL HIDALGO NO. 35</t>
  </si>
  <si>
    <t xml:space="preserve">RED DE ALCANTARILLADO SANITARIO EN LA CALLE CISNE EN LA COLONIA LAS MORADAS </t>
  </si>
  <si>
    <t>TRAZO Y NIVELACION Y TENDIDO DE TUBERIA</t>
  </si>
  <si>
    <t>MCC4404012E31</t>
  </si>
  <si>
    <t>PORTAL HIDALGO NO. 36</t>
  </si>
  <si>
    <t>MCC4404012E32</t>
  </si>
  <si>
    <t>PORTAL HIDALGO NO. 37</t>
  </si>
  <si>
    <t>MCC4404012E33</t>
  </si>
  <si>
    <t>PORTAL HIDALGO NO. 38</t>
  </si>
  <si>
    <t>CONSTRUCCION DE LINEA DE DRENAJE EN LA CALLE MELCHOR OCAMPO</t>
  </si>
  <si>
    <t>CONSTURCCION DE LINE A DE AGUA POTABLE EN LA CALLE 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</si>
</sst>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4" fillId="3" borderId="3" xfId="4" applyFill="1" applyAlignment="1">
      <alignment horizontal="center" wrapText="1"/>
    </xf>
    <xf numFmtId="0" fontId="4" fillId="3" borderId="3" xfId="4" applyFill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165" fontId="5" fillId="2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5" fillId="2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5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44" fontId="9" fillId="3" borderId="6" xfId="5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9" fillId="3" borderId="6" xfId="5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8" fontId="10" fillId="3" borderId="6" xfId="0" applyNumberFormat="1" applyFont="1" applyFill="1" applyBorder="1" applyAlignment="1">
      <alignment horizontal="center" vertical="center"/>
    </xf>
    <xf numFmtId="44" fontId="10" fillId="3" borderId="6" xfId="5" applyFont="1" applyFill="1" applyBorder="1" applyAlignment="1">
      <alignment horizontal="center" vertical="center"/>
    </xf>
    <xf numFmtId="44" fontId="10" fillId="3" borderId="6" xfId="5" applyFont="1" applyFill="1" applyBorder="1" applyAlignment="1">
      <alignment horizontal="center" vertical="center" wrapText="1"/>
    </xf>
    <xf numFmtId="8" fontId="9" fillId="3" borderId="6" xfId="5" applyNumberFormat="1" applyFont="1" applyFill="1" applyBorder="1" applyAlignment="1">
      <alignment horizontal="center" vertical="center"/>
    </xf>
    <xf numFmtId="164" fontId="5" fillId="2" borderId="0" xfId="4" applyNumberFormat="1" applyFont="1" applyFill="1" applyBorder="1" applyAlignment="1">
      <alignment horizontal="center" vertical="center" wrapText="1"/>
    </xf>
    <xf numFmtId="0" fontId="5" fillId="2" borderId="3" xfId="4" applyFont="1" applyFill="1" applyAlignment="1">
      <alignment horizontal="center" vertical="center" wrapText="1"/>
    </xf>
    <xf numFmtId="0" fontId="5" fillId="2" borderId="0" xfId="4" applyFont="1" applyFill="1" applyBorder="1" applyAlignment="1">
      <alignment horizontal="center" vertical="center" wrapText="1"/>
    </xf>
    <xf numFmtId="164" fontId="5" fillId="2" borderId="3" xfId="4" applyNumberFormat="1" applyFont="1" applyFill="1" applyAlignment="1">
      <alignment horizontal="center" vertical="center" wrapText="1"/>
    </xf>
    <xf numFmtId="164" fontId="5" fillId="2" borderId="0" xfId="4" applyNumberFormat="1" applyFont="1" applyFill="1" applyBorder="1" applyAlignment="1">
      <alignment horizontal="center" vertical="center" wrapText="1"/>
    </xf>
    <xf numFmtId="0" fontId="2" fillId="0" borderId="1" xfId="2" applyAlignment="1">
      <alignment horizontal="center" vertical="center"/>
    </xf>
    <xf numFmtId="0" fontId="3" fillId="0" borderId="2" xfId="3" applyAlignment="1">
      <alignment horizontal="center" vertical="center"/>
    </xf>
    <xf numFmtId="44" fontId="5" fillId="2" borderId="3" xfId="5" applyFont="1" applyFill="1" applyBorder="1" applyAlignment="1">
      <alignment horizontal="center" vertical="center" wrapText="1"/>
    </xf>
    <xf numFmtId="44" fontId="5" fillId="2" borderId="0" xfId="5" applyFont="1" applyFill="1" applyBorder="1" applyAlignment="1">
      <alignment horizontal="center" vertical="center" wrapText="1"/>
    </xf>
    <xf numFmtId="164" fontId="5" fillId="2" borderId="5" xfId="4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164" fontId="5" fillId="2" borderId="3" xfId="4" applyNumberFormat="1" applyFont="1" applyFill="1" applyAlignment="1">
      <alignment horizontal="center" wrapText="1"/>
    </xf>
    <xf numFmtId="164" fontId="5" fillId="2" borderId="0" xfId="4" applyNumberFormat="1" applyFont="1" applyFill="1" applyBorder="1" applyAlignment="1">
      <alignment horizontal="center" wrapText="1"/>
    </xf>
    <xf numFmtId="0" fontId="1" fillId="0" borderId="0" xfId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4" fontId="0" fillId="0" borderId="6" xfId="5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4" fontId="9" fillId="0" borderId="6" xfId="5" applyFont="1" applyBorder="1" applyAlignment="1">
      <alignment horizontal="center" vertical="center"/>
    </xf>
  </cellXfs>
  <cellStyles count="6">
    <cellStyle name="Encabezado 1" xfId="2" builtinId="16"/>
    <cellStyle name="Moneda" xfId="5" builtinId="4"/>
    <cellStyle name="Normal" xfId="0" builtinId="0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4"/>
  <sheetViews>
    <sheetView topLeftCell="A31" workbookViewId="0">
      <selection activeCell="G7" sqref="G7"/>
    </sheetView>
  </sheetViews>
  <sheetFormatPr baseColWidth="10" defaultRowHeight="14.4" x14ac:dyDescent="0.3"/>
  <cols>
    <col min="1" max="1" width="10.109375" style="6" customWidth="1"/>
    <col min="2" max="2" width="23.6640625" customWidth="1"/>
    <col min="3" max="3" width="13.5546875" customWidth="1"/>
    <col min="4" max="4" width="11.5546875" style="6"/>
    <col min="5" max="5" width="26.5546875" style="6" customWidth="1"/>
    <col min="6" max="7" width="20.33203125" style="6" customWidth="1"/>
    <col min="8" max="8" width="27.33203125" customWidth="1"/>
    <col min="9" max="9" width="27.88671875" style="6" customWidth="1"/>
    <col min="10" max="10" width="22.5546875" style="6" customWidth="1"/>
    <col min="11" max="11" width="15" style="9" customWidth="1"/>
    <col min="12" max="12" width="11.5546875" style="6"/>
    <col min="13" max="13" width="15" style="6" customWidth="1"/>
    <col min="14" max="14" width="17" customWidth="1"/>
    <col min="15" max="15" width="17" style="1" customWidth="1"/>
    <col min="16" max="16" width="15.77734375" customWidth="1"/>
    <col min="17" max="17" width="15.109375" customWidth="1"/>
    <col min="18" max="18" width="16" customWidth="1"/>
    <col min="19" max="20" width="11.5546875" style="6"/>
    <col min="21" max="21" width="13.109375" style="10" customWidth="1"/>
    <col min="22" max="22" width="25" customWidth="1"/>
    <col min="23" max="23" width="22.88671875" style="6" customWidth="1"/>
    <col min="24" max="24" width="23.6640625" customWidth="1"/>
    <col min="25" max="27" width="11.5546875" style="6"/>
    <col min="28" max="28" width="22.5546875" style="7" customWidth="1"/>
    <col min="29" max="29" width="30.6640625" customWidth="1"/>
    <col min="30" max="30" width="43.88671875" customWidth="1"/>
    <col min="32" max="32" width="34" customWidth="1"/>
  </cols>
  <sheetData>
    <row r="1" spans="1:32" ht="20.399999999999999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s="1" customFormat="1" ht="18.600000000000001" thickTop="1" thickBot="1" x14ac:dyDescent="0.3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5" customHeight="1" thickTop="1" thickBot="1" x14ac:dyDescent="0.35">
      <c r="A3" s="23" t="s">
        <v>1</v>
      </c>
      <c r="B3" s="23" t="s">
        <v>154</v>
      </c>
      <c r="C3" s="23" t="s">
        <v>2</v>
      </c>
      <c r="D3" s="23" t="s">
        <v>3</v>
      </c>
      <c r="E3" s="23" t="s">
        <v>4</v>
      </c>
      <c r="F3" s="23" t="s">
        <v>45</v>
      </c>
      <c r="G3" s="32" t="s">
        <v>48</v>
      </c>
      <c r="H3" s="23" t="s">
        <v>49</v>
      </c>
      <c r="I3" s="23" t="s">
        <v>37</v>
      </c>
      <c r="J3" s="32" t="s">
        <v>46</v>
      </c>
      <c r="K3" s="33" t="s">
        <v>5</v>
      </c>
      <c r="L3" s="25" t="s">
        <v>6</v>
      </c>
      <c r="M3" s="23" t="s">
        <v>7</v>
      </c>
      <c r="N3" s="25" t="s">
        <v>40</v>
      </c>
      <c r="O3" s="31" t="s">
        <v>51</v>
      </c>
      <c r="P3" s="31"/>
      <c r="Q3" s="23" t="s">
        <v>8</v>
      </c>
      <c r="R3" s="23"/>
      <c r="S3" s="23" t="s">
        <v>9</v>
      </c>
      <c r="T3" s="23" t="s">
        <v>10</v>
      </c>
      <c r="U3" s="29" t="s">
        <v>11</v>
      </c>
      <c r="V3" s="25" t="s">
        <v>12</v>
      </c>
      <c r="W3" s="25" t="s">
        <v>13</v>
      </c>
      <c r="X3" s="25" t="s">
        <v>14</v>
      </c>
      <c r="Y3" s="25" t="s">
        <v>50</v>
      </c>
      <c r="Z3" s="25" t="s">
        <v>15</v>
      </c>
      <c r="AA3" s="25"/>
      <c r="AB3" s="25" t="s">
        <v>16</v>
      </c>
      <c r="AC3" s="23" t="s">
        <v>17</v>
      </c>
      <c r="AD3" s="23" t="s">
        <v>25</v>
      </c>
      <c r="AE3" s="23" t="s">
        <v>18</v>
      </c>
      <c r="AF3" s="25" t="s">
        <v>19</v>
      </c>
    </row>
    <row r="4" spans="1:32" ht="22.5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34"/>
      <c r="L4" s="26"/>
      <c r="M4" s="24"/>
      <c r="N4" s="26"/>
      <c r="O4" s="4" t="s">
        <v>47</v>
      </c>
      <c r="P4" s="4" t="s">
        <v>20</v>
      </c>
      <c r="Q4" s="5" t="s">
        <v>21</v>
      </c>
      <c r="R4" s="5" t="s">
        <v>22</v>
      </c>
      <c r="S4" s="24"/>
      <c r="T4" s="24"/>
      <c r="U4" s="30"/>
      <c r="V4" s="26"/>
      <c r="W4" s="26"/>
      <c r="X4" s="26"/>
      <c r="Y4" s="26"/>
      <c r="Z4" s="8" t="s">
        <v>23</v>
      </c>
      <c r="AA4" s="8" t="s">
        <v>24</v>
      </c>
      <c r="AB4" s="26"/>
      <c r="AC4" s="24"/>
      <c r="AD4" s="24"/>
      <c r="AE4" s="24"/>
      <c r="AF4" s="26"/>
    </row>
    <row r="5" spans="1:32" s="14" customFormat="1" ht="52.8" customHeight="1" x14ac:dyDescent="0.3">
      <c r="A5" s="11">
        <v>2019</v>
      </c>
      <c r="B5" s="16" t="s">
        <v>52</v>
      </c>
      <c r="C5" s="11" t="s">
        <v>57</v>
      </c>
      <c r="D5" s="11" t="s">
        <v>75</v>
      </c>
      <c r="E5" s="11" t="s">
        <v>81</v>
      </c>
      <c r="F5" s="11" t="s">
        <v>82</v>
      </c>
      <c r="G5" s="16" t="s">
        <v>58</v>
      </c>
      <c r="H5" s="17" t="s">
        <v>64</v>
      </c>
      <c r="I5" s="12" t="s">
        <v>73</v>
      </c>
      <c r="J5" s="11" t="s">
        <v>74</v>
      </c>
      <c r="K5" s="12" t="s">
        <v>98</v>
      </c>
      <c r="L5" s="12" t="s">
        <v>96</v>
      </c>
      <c r="M5" s="11" t="s">
        <v>74</v>
      </c>
      <c r="N5" s="17" t="s">
        <v>68</v>
      </c>
      <c r="O5" s="17" t="s">
        <v>69</v>
      </c>
      <c r="P5" s="17" t="s">
        <v>70</v>
      </c>
      <c r="Q5" s="17" t="s">
        <v>71</v>
      </c>
      <c r="R5" s="17" t="s">
        <v>72</v>
      </c>
      <c r="S5" s="11" t="s">
        <v>88</v>
      </c>
      <c r="T5" s="11">
        <v>96</v>
      </c>
      <c r="U5" s="13">
        <v>1107.97</v>
      </c>
      <c r="V5" s="12" t="s">
        <v>76</v>
      </c>
      <c r="W5" s="11" t="s">
        <v>77</v>
      </c>
      <c r="X5" s="11" t="s">
        <v>77</v>
      </c>
      <c r="Y5" s="12" t="s">
        <v>78</v>
      </c>
      <c r="Z5" s="11">
        <v>1500</v>
      </c>
      <c r="AA5" s="11">
        <v>2500</v>
      </c>
      <c r="AB5" s="12" t="s">
        <v>80</v>
      </c>
      <c r="AC5" s="11"/>
      <c r="AD5" s="11" t="s">
        <v>113</v>
      </c>
      <c r="AE5" s="11" t="s">
        <v>86</v>
      </c>
      <c r="AF5" s="11"/>
    </row>
    <row r="6" spans="1:32" s="14" customFormat="1" ht="69" x14ac:dyDescent="0.3">
      <c r="A6" s="11">
        <v>2019</v>
      </c>
      <c r="B6" s="16" t="s">
        <v>53</v>
      </c>
      <c r="C6" s="11" t="s">
        <v>57</v>
      </c>
      <c r="D6" s="11" t="s">
        <v>75</v>
      </c>
      <c r="E6" s="11" t="s">
        <v>81</v>
      </c>
      <c r="F6" s="11" t="s">
        <v>82</v>
      </c>
      <c r="G6" s="16" t="s">
        <v>59</v>
      </c>
      <c r="H6" s="17" t="s">
        <v>65</v>
      </c>
      <c r="I6" s="12" t="s">
        <v>73</v>
      </c>
      <c r="J6" s="11" t="s">
        <v>74</v>
      </c>
      <c r="K6" s="12" t="s">
        <v>98</v>
      </c>
      <c r="L6" s="12" t="s">
        <v>96</v>
      </c>
      <c r="M6" s="11" t="s">
        <v>74</v>
      </c>
      <c r="N6" s="18">
        <v>1847352.2</v>
      </c>
      <c r="O6" s="18">
        <v>1847352.2</v>
      </c>
      <c r="P6" s="18">
        <v>1847352.2</v>
      </c>
      <c r="Q6" s="18">
        <v>1847352.2</v>
      </c>
      <c r="R6" s="18">
        <v>1847352.2</v>
      </c>
      <c r="S6" s="11" t="s">
        <v>85</v>
      </c>
      <c r="T6" s="11">
        <v>12</v>
      </c>
      <c r="U6" s="13">
        <v>290.16000000000003</v>
      </c>
      <c r="V6" s="12" t="s">
        <v>76</v>
      </c>
      <c r="W6" s="11" t="s">
        <v>77</v>
      </c>
      <c r="X6" s="11" t="s">
        <v>77</v>
      </c>
      <c r="Y6" s="12" t="s">
        <v>79</v>
      </c>
      <c r="Z6" s="11">
        <v>1000</v>
      </c>
      <c r="AA6" s="11">
        <v>400</v>
      </c>
      <c r="AB6" s="12" t="s">
        <v>80</v>
      </c>
      <c r="AC6" s="11"/>
      <c r="AD6" s="11" t="s">
        <v>113</v>
      </c>
      <c r="AE6" s="11" t="s">
        <v>86</v>
      </c>
      <c r="AF6" s="11"/>
    </row>
    <row r="7" spans="1:32" s="14" customFormat="1" ht="124.2" x14ac:dyDescent="0.3">
      <c r="A7" s="11">
        <v>2019</v>
      </c>
      <c r="B7" s="16" t="s">
        <v>54</v>
      </c>
      <c r="C7" s="11" t="s">
        <v>57</v>
      </c>
      <c r="D7" s="11" t="s">
        <v>75</v>
      </c>
      <c r="E7" s="11" t="s">
        <v>81</v>
      </c>
      <c r="F7" s="11" t="s">
        <v>82</v>
      </c>
      <c r="G7" s="16" t="s">
        <v>60</v>
      </c>
      <c r="H7" s="17" t="s">
        <v>65</v>
      </c>
      <c r="I7" s="12" t="s">
        <v>73</v>
      </c>
      <c r="J7" s="11" t="s">
        <v>74</v>
      </c>
      <c r="K7" s="12" t="s">
        <v>98</v>
      </c>
      <c r="L7" s="12" t="s">
        <v>96</v>
      </c>
      <c r="M7" s="11" t="s">
        <v>74</v>
      </c>
      <c r="N7" s="18">
        <v>69000</v>
      </c>
      <c r="O7" s="18">
        <v>69000</v>
      </c>
      <c r="P7" s="18">
        <v>69000</v>
      </c>
      <c r="Q7" s="18">
        <v>69000</v>
      </c>
      <c r="R7" s="18">
        <v>69000</v>
      </c>
      <c r="S7" s="11" t="s">
        <v>85</v>
      </c>
      <c r="T7" s="11">
        <v>15</v>
      </c>
      <c r="U7" s="13">
        <v>133.33000000000001</v>
      </c>
      <c r="V7" s="12" t="s">
        <v>76</v>
      </c>
      <c r="W7" s="11" t="s">
        <v>77</v>
      </c>
      <c r="X7" s="11" t="s">
        <v>77</v>
      </c>
      <c r="Y7" s="12" t="s">
        <v>79</v>
      </c>
      <c r="Z7" s="11">
        <v>1000</v>
      </c>
      <c r="AA7" s="11">
        <v>800</v>
      </c>
      <c r="AB7" s="12" t="s">
        <v>80</v>
      </c>
      <c r="AC7" s="11"/>
      <c r="AD7" s="11" t="s">
        <v>113</v>
      </c>
      <c r="AE7" s="11" t="s">
        <v>86</v>
      </c>
      <c r="AF7" s="11"/>
    </row>
    <row r="8" spans="1:32" s="14" customFormat="1" ht="124.2" x14ac:dyDescent="0.3">
      <c r="A8" s="11">
        <v>2019</v>
      </c>
      <c r="B8" s="16" t="s">
        <v>54</v>
      </c>
      <c r="C8" s="11" t="s">
        <v>57</v>
      </c>
      <c r="D8" s="11" t="s">
        <v>75</v>
      </c>
      <c r="E8" s="11" t="s">
        <v>81</v>
      </c>
      <c r="F8" s="11" t="s">
        <v>82</v>
      </c>
      <c r="G8" s="16" t="s">
        <v>61</v>
      </c>
      <c r="H8" s="17" t="s">
        <v>66</v>
      </c>
      <c r="I8" s="12" t="s">
        <v>73</v>
      </c>
      <c r="J8" s="11" t="s">
        <v>74</v>
      </c>
      <c r="K8" s="12" t="s">
        <v>98</v>
      </c>
      <c r="L8" s="12" t="s">
        <v>96</v>
      </c>
      <c r="M8" s="11" t="s">
        <v>74</v>
      </c>
      <c r="N8" s="18">
        <v>54520</v>
      </c>
      <c r="O8" s="18">
        <v>54520</v>
      </c>
      <c r="P8" s="18">
        <v>54520</v>
      </c>
      <c r="Q8" s="18">
        <v>54520</v>
      </c>
      <c r="R8" s="18">
        <v>54520</v>
      </c>
      <c r="S8" s="11" t="s">
        <v>85</v>
      </c>
      <c r="T8" s="11">
        <v>12</v>
      </c>
      <c r="U8" s="13">
        <v>4543.33</v>
      </c>
      <c r="V8" s="12" t="s">
        <v>76</v>
      </c>
      <c r="W8" s="11" t="s">
        <v>77</v>
      </c>
      <c r="X8" s="11" t="s">
        <v>77</v>
      </c>
      <c r="Y8" s="12" t="s">
        <v>79</v>
      </c>
      <c r="Z8" s="11">
        <v>800</v>
      </c>
      <c r="AA8" s="11">
        <v>1000</v>
      </c>
      <c r="AB8" s="12" t="s">
        <v>80</v>
      </c>
      <c r="AC8" s="11"/>
      <c r="AD8" s="11" t="s">
        <v>113</v>
      </c>
      <c r="AE8" s="11" t="s">
        <v>86</v>
      </c>
      <c r="AF8" s="11"/>
    </row>
    <row r="9" spans="1:32" s="14" customFormat="1" ht="138" x14ac:dyDescent="0.3">
      <c r="A9" s="11">
        <v>2019</v>
      </c>
      <c r="B9" s="16" t="s">
        <v>55</v>
      </c>
      <c r="C9" s="11" t="s">
        <v>57</v>
      </c>
      <c r="D9" s="11" t="s">
        <v>75</v>
      </c>
      <c r="E9" s="11" t="s">
        <v>87</v>
      </c>
      <c r="F9" s="11" t="s">
        <v>82</v>
      </c>
      <c r="G9" s="16" t="s">
        <v>62</v>
      </c>
      <c r="H9" s="17" t="s">
        <v>64</v>
      </c>
      <c r="I9" s="12" t="s">
        <v>151</v>
      </c>
      <c r="J9" s="11" t="s">
        <v>152</v>
      </c>
      <c r="K9" s="12" t="s">
        <v>151</v>
      </c>
      <c r="L9" s="12" t="s">
        <v>153</v>
      </c>
      <c r="M9" s="11" t="s">
        <v>152</v>
      </c>
      <c r="N9" s="19">
        <v>52200</v>
      </c>
      <c r="O9" s="19">
        <v>52200</v>
      </c>
      <c r="P9" s="19">
        <v>52200</v>
      </c>
      <c r="Q9" s="19">
        <v>52200</v>
      </c>
      <c r="R9" s="20">
        <v>52200</v>
      </c>
      <c r="S9" s="11" t="s">
        <v>83</v>
      </c>
      <c r="T9" s="11">
        <v>2</v>
      </c>
      <c r="U9" s="13">
        <f>(52200/T9)</f>
        <v>26100</v>
      </c>
      <c r="V9" s="11" t="s">
        <v>77</v>
      </c>
      <c r="W9" s="11" t="s">
        <v>77</v>
      </c>
      <c r="X9" s="11" t="s">
        <v>77</v>
      </c>
      <c r="Y9" s="12" t="s">
        <v>78</v>
      </c>
      <c r="Z9" s="11">
        <v>5000</v>
      </c>
      <c r="AA9" s="11">
        <v>6000</v>
      </c>
      <c r="AB9" s="12" t="s">
        <v>80</v>
      </c>
      <c r="AC9" s="11"/>
      <c r="AD9" s="11" t="s">
        <v>113</v>
      </c>
      <c r="AE9" s="11" t="s">
        <v>86</v>
      </c>
      <c r="AF9" s="11"/>
    </row>
    <row r="10" spans="1:32" s="14" customFormat="1" ht="69" x14ac:dyDescent="0.3">
      <c r="A10" s="11">
        <v>2019</v>
      </c>
      <c r="B10" s="16" t="s">
        <v>56</v>
      </c>
      <c r="C10" s="11" t="s">
        <v>57</v>
      </c>
      <c r="D10" s="11" t="s">
        <v>75</v>
      </c>
      <c r="E10" s="11" t="s">
        <v>81</v>
      </c>
      <c r="F10" s="11" t="s">
        <v>82</v>
      </c>
      <c r="G10" s="17" t="s">
        <v>63</v>
      </c>
      <c r="H10" s="16" t="s">
        <v>67</v>
      </c>
      <c r="I10" s="12" t="s">
        <v>73</v>
      </c>
      <c r="J10" s="11" t="s">
        <v>74</v>
      </c>
      <c r="K10" s="12" t="s">
        <v>98</v>
      </c>
      <c r="L10" s="12" t="s">
        <v>96</v>
      </c>
      <c r="M10" s="11" t="s">
        <v>74</v>
      </c>
      <c r="N10" s="18">
        <v>269190</v>
      </c>
      <c r="O10" s="18">
        <v>269190</v>
      </c>
      <c r="P10" s="18">
        <v>269190</v>
      </c>
      <c r="Q10" s="18">
        <v>269190</v>
      </c>
      <c r="R10" s="18">
        <v>269190</v>
      </c>
      <c r="S10" s="11" t="s">
        <v>84</v>
      </c>
      <c r="T10" s="11">
        <v>700</v>
      </c>
      <c r="U10" s="13">
        <v>384.55</v>
      </c>
      <c r="V10" s="12" t="s">
        <v>76</v>
      </c>
      <c r="W10" s="11" t="s">
        <v>77</v>
      </c>
      <c r="X10" s="11" t="s">
        <v>77</v>
      </c>
      <c r="Y10" s="12" t="s">
        <v>78</v>
      </c>
      <c r="Z10" s="11">
        <v>1500</v>
      </c>
      <c r="AA10" s="11">
        <v>1000</v>
      </c>
      <c r="AB10" s="12" t="s">
        <v>80</v>
      </c>
      <c r="AC10" s="11"/>
      <c r="AD10" s="11" t="s">
        <v>113</v>
      </c>
      <c r="AE10" s="11" t="s">
        <v>86</v>
      </c>
      <c r="AF10" s="11"/>
    </row>
    <row r="11" spans="1:32" s="14" customFormat="1" ht="138" x14ac:dyDescent="0.3">
      <c r="A11" s="11">
        <v>2019</v>
      </c>
      <c r="B11" s="12" t="s">
        <v>100</v>
      </c>
      <c r="C11" s="11" t="s">
        <v>99</v>
      </c>
      <c r="D11" s="11" t="s">
        <v>75</v>
      </c>
      <c r="E11" s="11" t="s">
        <v>81</v>
      </c>
      <c r="F11" s="11" t="s">
        <v>82</v>
      </c>
      <c r="G11" s="12" t="s">
        <v>101</v>
      </c>
      <c r="H11" s="11" t="s">
        <v>102</v>
      </c>
      <c r="I11" s="12" t="s">
        <v>73</v>
      </c>
      <c r="J11" s="11" t="s">
        <v>89</v>
      </c>
      <c r="K11" s="12" t="s">
        <v>98</v>
      </c>
      <c r="L11" s="12" t="s">
        <v>96</v>
      </c>
      <c r="M11" s="11" t="s">
        <v>74</v>
      </c>
      <c r="N11" s="18">
        <v>600300.27</v>
      </c>
      <c r="O11" s="18">
        <v>600300.27</v>
      </c>
      <c r="P11" s="18">
        <v>600300.27</v>
      </c>
      <c r="Q11" s="18">
        <v>600300.27</v>
      </c>
      <c r="R11" s="18">
        <v>600300.27</v>
      </c>
      <c r="S11" s="11" t="s">
        <v>84</v>
      </c>
      <c r="T11" s="11">
        <v>200</v>
      </c>
      <c r="U11" s="13">
        <v>3001.5</v>
      </c>
      <c r="V11" s="12" t="s">
        <v>76</v>
      </c>
      <c r="W11" s="11" t="s">
        <v>77</v>
      </c>
      <c r="X11" s="11" t="s">
        <v>77</v>
      </c>
      <c r="Y11" s="12" t="s">
        <v>103</v>
      </c>
      <c r="Z11" s="11">
        <v>2500</v>
      </c>
      <c r="AA11" s="11">
        <v>3500</v>
      </c>
      <c r="AB11" s="12" t="s">
        <v>80</v>
      </c>
      <c r="AC11" s="11"/>
      <c r="AD11" s="11" t="s">
        <v>113</v>
      </c>
      <c r="AE11" s="11"/>
      <c r="AF11" s="11"/>
    </row>
    <row r="12" spans="1:32" s="14" customFormat="1" ht="96.6" x14ac:dyDescent="0.3">
      <c r="A12" s="11">
        <v>2019</v>
      </c>
      <c r="B12" s="12" t="s">
        <v>104</v>
      </c>
      <c r="C12" s="11" t="s">
        <v>99</v>
      </c>
      <c r="D12" s="11" t="s">
        <v>75</v>
      </c>
      <c r="E12" s="11" t="s">
        <v>81</v>
      </c>
      <c r="F12" s="11" t="s">
        <v>82</v>
      </c>
      <c r="G12" s="12" t="s">
        <v>105</v>
      </c>
      <c r="H12" s="11" t="s">
        <v>106</v>
      </c>
      <c r="I12" s="12" t="s">
        <v>73</v>
      </c>
      <c r="J12" s="11" t="s">
        <v>90</v>
      </c>
      <c r="K12" s="12" t="s">
        <v>98</v>
      </c>
      <c r="L12" s="12" t="s">
        <v>96</v>
      </c>
      <c r="M12" s="11" t="s">
        <v>74</v>
      </c>
      <c r="N12" s="13">
        <v>293932.71999999997</v>
      </c>
      <c r="O12" s="13">
        <v>293932.71999999997</v>
      </c>
      <c r="P12" s="13">
        <v>293932.71999999997</v>
      </c>
      <c r="Q12" s="13">
        <v>293932.71999999997</v>
      </c>
      <c r="R12" s="13">
        <v>293932.71999999997</v>
      </c>
      <c r="S12" s="11" t="s">
        <v>84</v>
      </c>
      <c r="T12" s="11">
        <v>300</v>
      </c>
      <c r="U12" s="13">
        <v>979.77</v>
      </c>
      <c r="V12" s="12" t="s">
        <v>76</v>
      </c>
      <c r="W12" s="11" t="s">
        <v>77</v>
      </c>
      <c r="X12" s="11" t="s">
        <v>77</v>
      </c>
      <c r="Y12" s="12" t="s">
        <v>122</v>
      </c>
      <c r="Z12" s="11">
        <v>1000</v>
      </c>
      <c r="AA12" s="11">
        <v>1800</v>
      </c>
      <c r="AB12" s="12" t="s">
        <v>80</v>
      </c>
      <c r="AC12" s="11"/>
      <c r="AD12" s="11" t="s">
        <v>113</v>
      </c>
      <c r="AE12" s="11" t="s">
        <v>107</v>
      </c>
      <c r="AF12" s="11"/>
    </row>
    <row r="13" spans="1:32" s="14" customFormat="1" ht="55.2" x14ac:dyDescent="0.3">
      <c r="A13" s="11">
        <v>2019</v>
      </c>
      <c r="B13" s="12" t="s">
        <v>108</v>
      </c>
      <c r="C13" s="11" t="s">
        <v>99</v>
      </c>
      <c r="D13" s="11" t="s">
        <v>75</v>
      </c>
      <c r="E13" s="11" t="s">
        <v>81</v>
      </c>
      <c r="F13" s="11" t="s">
        <v>109</v>
      </c>
      <c r="G13" s="12" t="s">
        <v>110</v>
      </c>
      <c r="H13" s="11" t="s">
        <v>64</v>
      </c>
      <c r="I13" s="12" t="s">
        <v>73</v>
      </c>
      <c r="J13" s="11" t="s">
        <v>91</v>
      </c>
      <c r="K13" s="12" t="s">
        <v>98</v>
      </c>
      <c r="L13" s="12" t="s">
        <v>96</v>
      </c>
      <c r="M13" s="11" t="s">
        <v>74</v>
      </c>
      <c r="N13" s="13">
        <v>39740.44</v>
      </c>
      <c r="O13" s="13">
        <v>39740.44</v>
      </c>
      <c r="P13" s="13">
        <v>39740.44</v>
      </c>
      <c r="Q13" s="13">
        <v>39740.44</v>
      </c>
      <c r="R13" s="13">
        <v>39740.44</v>
      </c>
      <c r="S13" s="11" t="s">
        <v>83</v>
      </c>
      <c r="T13" s="11">
        <v>1</v>
      </c>
      <c r="U13" s="13">
        <v>39740.44</v>
      </c>
      <c r="V13" s="12" t="s">
        <v>76</v>
      </c>
      <c r="W13" s="11" t="s">
        <v>77</v>
      </c>
      <c r="X13" s="11" t="s">
        <v>77</v>
      </c>
      <c r="Y13" s="12" t="s">
        <v>122</v>
      </c>
      <c r="Z13" s="11">
        <v>2500</v>
      </c>
      <c r="AA13" s="11">
        <v>5000</v>
      </c>
      <c r="AB13" s="12" t="s">
        <v>80</v>
      </c>
      <c r="AC13" s="11"/>
      <c r="AD13" s="11" t="s">
        <v>113</v>
      </c>
      <c r="AE13" s="11" t="s">
        <v>86</v>
      </c>
      <c r="AF13" s="11"/>
    </row>
    <row r="14" spans="1:32" s="14" customFormat="1" ht="82.8" x14ac:dyDescent="0.3">
      <c r="A14" s="11">
        <v>2019</v>
      </c>
      <c r="B14" s="12" t="s">
        <v>111</v>
      </c>
      <c r="C14" s="11" t="s">
        <v>99</v>
      </c>
      <c r="D14" s="11" t="s">
        <v>75</v>
      </c>
      <c r="E14" s="11" t="s">
        <v>81</v>
      </c>
      <c r="F14" s="11" t="s">
        <v>109</v>
      </c>
      <c r="G14" s="11" t="s">
        <v>112</v>
      </c>
      <c r="H14" s="11" t="s">
        <v>115</v>
      </c>
      <c r="I14" s="12" t="s">
        <v>73</v>
      </c>
      <c r="J14" s="11" t="s">
        <v>92</v>
      </c>
      <c r="K14" s="12" t="s">
        <v>98</v>
      </c>
      <c r="L14" s="12" t="s">
        <v>96</v>
      </c>
      <c r="M14" s="11" t="s">
        <v>74</v>
      </c>
      <c r="N14" s="13">
        <v>48952</v>
      </c>
      <c r="O14" s="13">
        <v>48952</v>
      </c>
      <c r="P14" s="13">
        <v>48952</v>
      </c>
      <c r="Q14" s="13">
        <v>48952</v>
      </c>
      <c r="R14" s="13">
        <v>48952</v>
      </c>
      <c r="S14" s="11" t="s">
        <v>83</v>
      </c>
      <c r="T14" s="11">
        <v>1</v>
      </c>
      <c r="U14" s="13">
        <v>48952</v>
      </c>
      <c r="V14" s="12" t="s">
        <v>76</v>
      </c>
      <c r="W14" s="11" t="s">
        <v>77</v>
      </c>
      <c r="X14" s="11" t="s">
        <v>77</v>
      </c>
      <c r="Y14" s="12" t="s">
        <v>122</v>
      </c>
      <c r="Z14" s="11">
        <v>100</v>
      </c>
      <c r="AA14" s="11">
        <v>1000</v>
      </c>
      <c r="AB14" s="12" t="s">
        <v>80</v>
      </c>
      <c r="AC14" s="11"/>
      <c r="AD14" s="11" t="s">
        <v>113</v>
      </c>
      <c r="AE14" s="11" t="s">
        <v>86</v>
      </c>
      <c r="AF14" s="11"/>
    </row>
    <row r="15" spans="1:32" s="14" customFormat="1" ht="55.2" x14ac:dyDescent="0.3">
      <c r="A15" s="11">
        <v>2019</v>
      </c>
      <c r="B15" s="12" t="s">
        <v>114</v>
      </c>
      <c r="C15" s="11" t="s">
        <v>99</v>
      </c>
      <c r="D15" s="11" t="s">
        <v>75</v>
      </c>
      <c r="E15" s="11" t="s">
        <v>81</v>
      </c>
      <c r="F15" s="11" t="s">
        <v>109</v>
      </c>
      <c r="G15" s="11" t="s">
        <v>112</v>
      </c>
      <c r="H15" s="11" t="s">
        <v>116</v>
      </c>
      <c r="I15" s="12" t="s">
        <v>73</v>
      </c>
      <c r="J15" s="11" t="s">
        <v>92</v>
      </c>
      <c r="K15" s="12" t="s">
        <v>98</v>
      </c>
      <c r="L15" s="12" t="s">
        <v>96</v>
      </c>
      <c r="M15" s="11" t="s">
        <v>74</v>
      </c>
      <c r="N15" s="21">
        <v>100576.87</v>
      </c>
      <c r="O15" s="13" t="s">
        <v>117</v>
      </c>
      <c r="P15" s="13" t="s">
        <v>118</v>
      </c>
      <c r="Q15" s="13" t="s">
        <v>119</v>
      </c>
      <c r="R15" s="13" t="s">
        <v>120</v>
      </c>
      <c r="S15" s="11" t="s">
        <v>84</v>
      </c>
      <c r="T15" s="11">
        <v>531.79999999999995</v>
      </c>
      <c r="U15" s="13">
        <v>179.02</v>
      </c>
      <c r="V15" s="12" t="s">
        <v>76</v>
      </c>
      <c r="W15" s="11" t="s">
        <v>77</v>
      </c>
      <c r="X15" s="11" t="s">
        <v>77</v>
      </c>
      <c r="Y15" s="12" t="s">
        <v>103</v>
      </c>
      <c r="Z15" s="11">
        <v>120</v>
      </c>
      <c r="AA15" s="11">
        <v>1000</v>
      </c>
      <c r="AB15" s="12" t="s">
        <v>80</v>
      </c>
      <c r="AC15" s="11"/>
      <c r="AD15" s="11" t="s">
        <v>113</v>
      </c>
      <c r="AE15" s="11" t="s">
        <v>86</v>
      </c>
      <c r="AF15" s="11"/>
    </row>
    <row r="16" spans="1:32" s="14" customFormat="1" ht="55.2" x14ac:dyDescent="0.3">
      <c r="A16" s="11">
        <v>2019</v>
      </c>
      <c r="B16" s="12" t="s">
        <v>121</v>
      </c>
      <c r="C16" s="11" t="s">
        <v>99</v>
      </c>
      <c r="D16" s="11" t="s">
        <v>75</v>
      </c>
      <c r="E16" s="11" t="s">
        <v>81</v>
      </c>
      <c r="F16" s="11" t="s">
        <v>109</v>
      </c>
      <c r="G16" s="11" t="s">
        <v>112</v>
      </c>
      <c r="H16" s="11" t="s">
        <v>116</v>
      </c>
      <c r="I16" s="12" t="s">
        <v>73</v>
      </c>
      <c r="J16" s="11" t="s">
        <v>93</v>
      </c>
      <c r="K16" s="12" t="s">
        <v>98</v>
      </c>
      <c r="L16" s="12" t="s">
        <v>96</v>
      </c>
      <c r="M16" s="11" t="s">
        <v>74</v>
      </c>
      <c r="N16" s="13">
        <v>42154.98</v>
      </c>
      <c r="O16" s="13">
        <v>42154.98</v>
      </c>
      <c r="P16" s="13">
        <v>42154.98</v>
      </c>
      <c r="Q16" s="13">
        <v>42154.98</v>
      </c>
      <c r="R16" s="13">
        <v>42154.98</v>
      </c>
      <c r="S16" s="11" t="s">
        <v>83</v>
      </c>
      <c r="T16" s="15">
        <v>1</v>
      </c>
      <c r="U16" s="13">
        <v>42154.98</v>
      </c>
      <c r="V16" s="12" t="s">
        <v>76</v>
      </c>
      <c r="W16" s="11" t="s">
        <v>77</v>
      </c>
      <c r="X16" s="11" t="s">
        <v>77</v>
      </c>
      <c r="Y16" s="12" t="s">
        <v>122</v>
      </c>
      <c r="Z16" s="11">
        <v>120</v>
      </c>
      <c r="AA16" s="11">
        <v>1000</v>
      </c>
      <c r="AB16" s="12" t="s">
        <v>80</v>
      </c>
      <c r="AC16" s="11"/>
      <c r="AD16" s="11" t="s">
        <v>113</v>
      </c>
      <c r="AE16" s="11" t="s">
        <v>86</v>
      </c>
      <c r="AF16" s="11"/>
    </row>
    <row r="17" spans="1:32" s="14" customFormat="1" ht="55.2" x14ac:dyDescent="0.3">
      <c r="A17" s="11">
        <v>2018</v>
      </c>
      <c r="B17" s="12" t="s">
        <v>123</v>
      </c>
      <c r="C17" s="11" t="s">
        <v>57</v>
      </c>
      <c r="D17" s="11" t="s">
        <v>75</v>
      </c>
      <c r="E17" s="11" t="s">
        <v>81</v>
      </c>
      <c r="F17" s="11" t="s">
        <v>109</v>
      </c>
      <c r="G17" s="12" t="s">
        <v>125</v>
      </c>
      <c r="H17" s="11" t="s">
        <v>124</v>
      </c>
      <c r="I17" s="12" t="s">
        <v>73</v>
      </c>
      <c r="J17" s="11" t="s">
        <v>94</v>
      </c>
      <c r="K17" s="12" t="s">
        <v>98</v>
      </c>
      <c r="L17" s="12" t="s">
        <v>96</v>
      </c>
      <c r="M17" s="11" t="s">
        <v>74</v>
      </c>
      <c r="N17" s="13">
        <v>30000</v>
      </c>
      <c r="O17" s="13">
        <v>30000</v>
      </c>
      <c r="P17" s="13">
        <v>30000</v>
      </c>
      <c r="Q17" s="13">
        <v>30000</v>
      </c>
      <c r="R17" s="13">
        <v>30000</v>
      </c>
      <c r="S17" s="11" t="s">
        <v>85</v>
      </c>
      <c r="T17" s="11">
        <v>10</v>
      </c>
      <c r="U17" s="13">
        <v>3000</v>
      </c>
      <c r="V17" s="12" t="s">
        <v>76</v>
      </c>
      <c r="W17" s="11" t="s">
        <v>77</v>
      </c>
      <c r="X17" s="11" t="s">
        <v>77</v>
      </c>
      <c r="Y17" s="12" t="s">
        <v>122</v>
      </c>
      <c r="Z17" s="11">
        <v>200</v>
      </c>
      <c r="AA17" s="11">
        <v>800</v>
      </c>
      <c r="AB17" s="12" t="s">
        <v>80</v>
      </c>
      <c r="AC17" s="11"/>
      <c r="AD17" s="11" t="s">
        <v>113</v>
      </c>
      <c r="AE17" s="11" t="s">
        <v>86</v>
      </c>
      <c r="AF17" s="11"/>
    </row>
    <row r="18" spans="1:32" s="14" customFormat="1" ht="69" x14ac:dyDescent="0.3">
      <c r="A18" s="11">
        <v>2018</v>
      </c>
      <c r="B18" s="12" t="s">
        <v>126</v>
      </c>
      <c r="C18" s="11" t="s">
        <v>57</v>
      </c>
      <c r="D18" s="11" t="s">
        <v>75</v>
      </c>
      <c r="E18" s="11" t="s">
        <v>81</v>
      </c>
      <c r="F18" s="11" t="s">
        <v>109</v>
      </c>
      <c r="G18" s="12" t="s">
        <v>125</v>
      </c>
      <c r="H18" s="11" t="s">
        <v>64</v>
      </c>
      <c r="I18" s="12" t="s">
        <v>73</v>
      </c>
      <c r="J18" s="11" t="s">
        <v>94</v>
      </c>
      <c r="K18" s="12" t="s">
        <v>98</v>
      </c>
      <c r="L18" s="12" t="s">
        <v>96</v>
      </c>
      <c r="M18" s="11" t="s">
        <v>74</v>
      </c>
      <c r="N18" s="13">
        <v>25000</v>
      </c>
      <c r="O18" s="13">
        <v>25000</v>
      </c>
      <c r="P18" s="13">
        <v>25000</v>
      </c>
      <c r="Q18" s="13">
        <v>25000</v>
      </c>
      <c r="R18" s="13">
        <v>25000</v>
      </c>
      <c r="S18" s="11" t="s">
        <v>85</v>
      </c>
      <c r="T18" s="11">
        <v>9</v>
      </c>
      <c r="U18" s="13">
        <v>2777.77</v>
      </c>
      <c r="V18" s="12" t="s">
        <v>76</v>
      </c>
      <c r="W18" s="11" t="s">
        <v>77</v>
      </c>
      <c r="X18" s="11" t="s">
        <v>77</v>
      </c>
      <c r="Y18" s="12" t="s">
        <v>122</v>
      </c>
      <c r="Z18" s="11">
        <v>1500</v>
      </c>
      <c r="AA18" s="11">
        <v>2000</v>
      </c>
      <c r="AB18" s="12" t="s">
        <v>80</v>
      </c>
      <c r="AC18" s="11"/>
      <c r="AD18" s="11" t="s">
        <v>113</v>
      </c>
      <c r="AE18" s="11" t="s">
        <v>86</v>
      </c>
      <c r="AF18" s="11"/>
    </row>
    <row r="19" spans="1:32" s="14" customFormat="1" ht="55.2" x14ac:dyDescent="0.3">
      <c r="A19" s="11">
        <v>2018</v>
      </c>
      <c r="B19" s="12" t="s">
        <v>123</v>
      </c>
      <c r="C19" s="11" t="s">
        <v>57</v>
      </c>
      <c r="D19" s="11" t="s">
        <v>75</v>
      </c>
      <c r="E19" s="11" t="s">
        <v>81</v>
      </c>
      <c r="F19" s="11" t="s">
        <v>109</v>
      </c>
      <c r="G19" s="12" t="s">
        <v>125</v>
      </c>
      <c r="H19" s="11" t="s">
        <v>106</v>
      </c>
      <c r="I19" s="12" t="s">
        <v>73</v>
      </c>
      <c r="J19" s="11" t="s">
        <v>94</v>
      </c>
      <c r="K19" s="12" t="s">
        <v>98</v>
      </c>
      <c r="L19" s="12" t="s">
        <v>96</v>
      </c>
      <c r="M19" s="11" t="s">
        <v>74</v>
      </c>
      <c r="N19" s="13">
        <v>40000</v>
      </c>
      <c r="O19" s="13">
        <v>40000</v>
      </c>
      <c r="P19" s="13">
        <v>40000</v>
      </c>
      <c r="Q19" s="13">
        <v>40000</v>
      </c>
      <c r="R19" s="13">
        <v>40000</v>
      </c>
      <c r="S19" s="11" t="s">
        <v>85</v>
      </c>
      <c r="T19" s="11">
        <v>9</v>
      </c>
      <c r="U19" s="13">
        <v>4444.4399999999996</v>
      </c>
      <c r="V19" s="12" t="s">
        <v>76</v>
      </c>
      <c r="W19" s="11" t="s">
        <v>77</v>
      </c>
      <c r="X19" s="11" t="s">
        <v>77</v>
      </c>
      <c r="Y19" s="12" t="s">
        <v>122</v>
      </c>
      <c r="Z19" s="11">
        <v>300</v>
      </c>
      <c r="AA19" s="11">
        <v>1500</v>
      </c>
      <c r="AB19" s="12" t="s">
        <v>80</v>
      </c>
      <c r="AC19" s="11"/>
      <c r="AD19" s="11" t="s">
        <v>113</v>
      </c>
      <c r="AE19" s="11" t="s">
        <v>86</v>
      </c>
      <c r="AF19" s="11"/>
    </row>
    <row r="20" spans="1:32" s="14" customFormat="1" ht="96.6" x14ac:dyDescent="0.3">
      <c r="A20" s="11">
        <v>2018</v>
      </c>
      <c r="B20" s="12" t="s">
        <v>127</v>
      </c>
      <c r="C20" s="11" t="s">
        <v>57</v>
      </c>
      <c r="D20" s="11" t="s">
        <v>75</v>
      </c>
      <c r="E20" s="11" t="s">
        <v>81</v>
      </c>
      <c r="F20" s="11" t="s">
        <v>82</v>
      </c>
      <c r="G20" s="12" t="s">
        <v>82</v>
      </c>
      <c r="H20" s="11" t="s">
        <v>64</v>
      </c>
      <c r="I20" s="12" t="s">
        <v>73</v>
      </c>
      <c r="J20" s="11" t="s">
        <v>94</v>
      </c>
      <c r="K20" s="12" t="s">
        <v>98</v>
      </c>
      <c r="L20" s="12" t="s">
        <v>96</v>
      </c>
      <c r="M20" s="11" t="s">
        <v>74</v>
      </c>
      <c r="N20" s="13">
        <v>117286.79</v>
      </c>
      <c r="O20" s="13">
        <v>117286.79</v>
      </c>
      <c r="P20" s="13">
        <v>117286.79</v>
      </c>
      <c r="Q20" s="13">
        <v>117286.79</v>
      </c>
      <c r="R20" s="13">
        <v>117286.79</v>
      </c>
      <c r="S20" s="11" t="s">
        <v>84</v>
      </c>
      <c r="T20" s="11">
        <v>186</v>
      </c>
      <c r="U20" s="11">
        <v>630.57000000000005</v>
      </c>
      <c r="V20" s="12" t="s">
        <v>76</v>
      </c>
      <c r="W20" s="11" t="s">
        <v>77</v>
      </c>
      <c r="X20" s="11" t="s">
        <v>77</v>
      </c>
      <c r="Y20" s="12" t="s">
        <v>122</v>
      </c>
      <c r="Z20" s="11"/>
      <c r="AA20" s="11"/>
      <c r="AB20" s="12" t="s">
        <v>80</v>
      </c>
      <c r="AC20" s="11"/>
      <c r="AD20" s="11" t="s">
        <v>113</v>
      </c>
      <c r="AE20" s="11" t="s">
        <v>86</v>
      </c>
      <c r="AF20" s="11"/>
    </row>
    <row r="21" spans="1:32" s="14" customFormat="1" ht="55.2" x14ac:dyDescent="0.3">
      <c r="A21" s="11">
        <v>2018</v>
      </c>
      <c r="B21" s="12" t="s">
        <v>128</v>
      </c>
      <c r="C21" s="11" t="s">
        <v>57</v>
      </c>
      <c r="D21" s="11" t="s">
        <v>75</v>
      </c>
      <c r="E21" s="11" t="s">
        <v>81</v>
      </c>
      <c r="F21" s="11" t="s">
        <v>109</v>
      </c>
      <c r="G21" s="12" t="s">
        <v>125</v>
      </c>
      <c r="H21" s="11" t="s">
        <v>129</v>
      </c>
      <c r="I21" s="12" t="s">
        <v>73</v>
      </c>
      <c r="J21" s="11" t="s">
        <v>94</v>
      </c>
      <c r="K21" s="12" t="s">
        <v>98</v>
      </c>
      <c r="L21" s="12" t="s">
        <v>96</v>
      </c>
      <c r="M21" s="11" t="s">
        <v>74</v>
      </c>
      <c r="N21" s="13">
        <v>184283.4</v>
      </c>
      <c r="O21" s="13">
        <v>184283.4</v>
      </c>
      <c r="P21" s="13">
        <v>184283.4</v>
      </c>
      <c r="Q21" s="13">
        <v>184283.4</v>
      </c>
      <c r="R21" s="13">
        <v>184283.4</v>
      </c>
      <c r="S21" s="11" t="s">
        <v>130</v>
      </c>
      <c r="T21" s="11">
        <v>1620</v>
      </c>
      <c r="U21" s="13">
        <v>113.75</v>
      </c>
      <c r="V21" s="12" t="s">
        <v>76</v>
      </c>
      <c r="W21" s="11" t="s">
        <v>77</v>
      </c>
      <c r="X21" s="11" t="s">
        <v>77</v>
      </c>
      <c r="Y21" s="12" t="s">
        <v>122</v>
      </c>
      <c r="Z21" s="11"/>
      <c r="AA21" s="11"/>
      <c r="AB21" s="12" t="s">
        <v>80</v>
      </c>
      <c r="AC21" s="11"/>
      <c r="AD21" s="11" t="s">
        <v>113</v>
      </c>
      <c r="AE21" s="11" t="s">
        <v>86</v>
      </c>
      <c r="AF21" s="11"/>
    </row>
    <row r="22" spans="1:32" s="14" customFormat="1" ht="55.2" x14ac:dyDescent="0.3">
      <c r="A22" s="11">
        <v>2018</v>
      </c>
      <c r="B22" s="12" t="s">
        <v>131</v>
      </c>
      <c r="C22" s="11" t="s">
        <v>57</v>
      </c>
      <c r="D22" s="11" t="s">
        <v>75</v>
      </c>
      <c r="E22" s="11" t="s">
        <v>81</v>
      </c>
      <c r="F22" s="11" t="s">
        <v>109</v>
      </c>
      <c r="G22" s="12" t="s">
        <v>125</v>
      </c>
      <c r="H22" s="11" t="s">
        <v>132</v>
      </c>
      <c r="I22" s="12" t="s">
        <v>73</v>
      </c>
      <c r="J22" s="11" t="s">
        <v>94</v>
      </c>
      <c r="K22" s="12" t="s">
        <v>98</v>
      </c>
      <c r="L22" s="12" t="s">
        <v>96</v>
      </c>
      <c r="M22" s="11" t="s">
        <v>74</v>
      </c>
      <c r="N22" s="13">
        <v>45000</v>
      </c>
      <c r="O22" s="13">
        <v>45000</v>
      </c>
      <c r="P22" s="13">
        <v>45000</v>
      </c>
      <c r="Q22" s="13">
        <v>45000</v>
      </c>
      <c r="R22" s="13">
        <v>45000</v>
      </c>
      <c r="S22" s="11" t="s">
        <v>85</v>
      </c>
      <c r="T22" s="11">
        <v>15</v>
      </c>
      <c r="U22" s="13">
        <v>3000</v>
      </c>
      <c r="V22" s="12" t="s">
        <v>76</v>
      </c>
      <c r="W22" s="11" t="s">
        <v>77</v>
      </c>
      <c r="X22" s="11" t="s">
        <v>77</v>
      </c>
      <c r="Y22" s="12" t="s">
        <v>122</v>
      </c>
      <c r="Z22" s="11"/>
      <c r="AA22" s="11"/>
      <c r="AB22" s="12" t="s">
        <v>80</v>
      </c>
      <c r="AC22" s="11"/>
      <c r="AD22" s="11" t="s">
        <v>113</v>
      </c>
      <c r="AE22" s="11" t="s">
        <v>86</v>
      </c>
      <c r="AF22" s="11"/>
    </row>
    <row r="23" spans="1:32" s="14" customFormat="1" ht="55.2" x14ac:dyDescent="0.3">
      <c r="A23" s="11">
        <v>2018</v>
      </c>
      <c r="B23" s="12" t="s">
        <v>133</v>
      </c>
      <c r="C23" s="11" t="s">
        <v>57</v>
      </c>
      <c r="D23" s="11" t="s">
        <v>75</v>
      </c>
      <c r="E23" s="11" t="s">
        <v>81</v>
      </c>
      <c r="F23" s="11" t="s">
        <v>82</v>
      </c>
      <c r="G23" s="12" t="s">
        <v>82</v>
      </c>
      <c r="H23" s="11" t="s">
        <v>134</v>
      </c>
      <c r="I23" s="12" t="s">
        <v>73</v>
      </c>
      <c r="J23" s="11" t="s">
        <v>94</v>
      </c>
      <c r="K23" s="12" t="s">
        <v>98</v>
      </c>
      <c r="L23" s="12" t="s">
        <v>96</v>
      </c>
      <c r="M23" s="11" t="s">
        <v>74</v>
      </c>
      <c r="N23" s="13">
        <v>159803.92000000001</v>
      </c>
      <c r="O23" s="13">
        <v>159803.92000000001</v>
      </c>
      <c r="P23" s="13">
        <v>159803.92000000001</v>
      </c>
      <c r="Q23" s="13">
        <v>159803.92000000001</v>
      </c>
      <c r="R23" s="13">
        <v>159803.92000000001</v>
      </c>
      <c r="S23" s="11" t="s">
        <v>84</v>
      </c>
      <c r="T23" s="11">
        <v>50</v>
      </c>
      <c r="U23" s="13">
        <v>2796.07</v>
      </c>
      <c r="V23" s="12" t="s">
        <v>76</v>
      </c>
      <c r="W23" s="11" t="s">
        <v>77</v>
      </c>
      <c r="X23" s="11" t="s">
        <v>77</v>
      </c>
      <c r="Y23" s="12" t="s">
        <v>122</v>
      </c>
      <c r="Z23" s="11"/>
      <c r="AA23" s="11"/>
      <c r="AB23" s="12" t="s">
        <v>80</v>
      </c>
      <c r="AC23" s="11"/>
      <c r="AD23" s="11" t="s">
        <v>113</v>
      </c>
      <c r="AE23" s="11" t="s">
        <v>86</v>
      </c>
      <c r="AF23" s="11"/>
    </row>
    <row r="24" spans="1:32" s="14" customFormat="1" ht="55.2" x14ac:dyDescent="0.3">
      <c r="A24" s="11">
        <v>2018</v>
      </c>
      <c r="B24" s="12" t="s">
        <v>135</v>
      </c>
      <c r="C24" s="11" t="s">
        <v>57</v>
      </c>
      <c r="D24" s="11" t="s">
        <v>75</v>
      </c>
      <c r="E24" s="11" t="s">
        <v>81</v>
      </c>
      <c r="F24" s="11" t="s">
        <v>82</v>
      </c>
      <c r="G24" s="12" t="s">
        <v>82</v>
      </c>
      <c r="H24" s="11" t="s">
        <v>64</v>
      </c>
      <c r="I24" s="12" t="s">
        <v>73</v>
      </c>
      <c r="J24" s="11" t="s">
        <v>94</v>
      </c>
      <c r="K24" s="12" t="s">
        <v>98</v>
      </c>
      <c r="L24" s="12" t="s">
        <v>96</v>
      </c>
      <c r="M24" s="11" t="s">
        <v>74</v>
      </c>
      <c r="N24" s="13">
        <v>101358.5</v>
      </c>
      <c r="O24" s="13">
        <v>101358.5</v>
      </c>
      <c r="P24" s="13">
        <v>101358.5</v>
      </c>
      <c r="Q24" s="13">
        <v>101358.5</v>
      </c>
      <c r="R24" s="13">
        <v>101358.5</v>
      </c>
      <c r="S24" s="11" t="s">
        <v>84</v>
      </c>
      <c r="T24" s="11">
        <v>48</v>
      </c>
      <c r="U24" s="13">
        <v>2111.63</v>
      </c>
      <c r="V24" s="12" t="s">
        <v>76</v>
      </c>
      <c r="W24" s="11" t="s">
        <v>77</v>
      </c>
      <c r="X24" s="11" t="s">
        <v>77</v>
      </c>
      <c r="Y24" s="12" t="s">
        <v>122</v>
      </c>
      <c r="Z24" s="11"/>
      <c r="AA24" s="11"/>
      <c r="AB24" s="12" t="s">
        <v>80</v>
      </c>
      <c r="AC24" s="11"/>
      <c r="AD24" s="11" t="s">
        <v>113</v>
      </c>
      <c r="AE24" s="11" t="s">
        <v>86</v>
      </c>
      <c r="AF24" s="11"/>
    </row>
    <row r="25" spans="1:32" s="14" customFormat="1" ht="82.8" x14ac:dyDescent="0.3">
      <c r="A25" s="11">
        <v>2018</v>
      </c>
      <c r="B25" s="12" t="s">
        <v>136</v>
      </c>
      <c r="C25" s="11" t="s">
        <v>57</v>
      </c>
      <c r="D25" s="11" t="s">
        <v>75</v>
      </c>
      <c r="E25" s="11" t="s">
        <v>81</v>
      </c>
      <c r="F25" s="11" t="s">
        <v>82</v>
      </c>
      <c r="G25" s="12" t="s">
        <v>82</v>
      </c>
      <c r="H25" s="11" t="s">
        <v>137</v>
      </c>
      <c r="I25" s="12" t="s">
        <v>73</v>
      </c>
      <c r="J25" s="11" t="s">
        <v>94</v>
      </c>
      <c r="K25" s="12" t="s">
        <v>98</v>
      </c>
      <c r="L25" s="12" t="s">
        <v>96</v>
      </c>
      <c r="M25" s="11" t="s">
        <v>74</v>
      </c>
      <c r="N25" s="13">
        <v>36696.589999999997</v>
      </c>
      <c r="O25" s="13">
        <v>36696.589999999997</v>
      </c>
      <c r="P25" s="13">
        <v>36696.589999999997</v>
      </c>
      <c r="Q25" s="13">
        <v>36696.589999999997</v>
      </c>
      <c r="R25" s="13">
        <v>36696.589999999997</v>
      </c>
      <c r="S25" s="11" t="s">
        <v>84</v>
      </c>
      <c r="T25" s="11">
        <v>14</v>
      </c>
      <c r="U25" s="13">
        <v>2621.1799999999998</v>
      </c>
      <c r="V25" s="12" t="s">
        <v>76</v>
      </c>
      <c r="W25" s="11" t="s">
        <v>77</v>
      </c>
      <c r="X25" s="11" t="s">
        <v>77</v>
      </c>
      <c r="Y25" s="12" t="s">
        <v>122</v>
      </c>
      <c r="Z25" s="11"/>
      <c r="AA25" s="11"/>
      <c r="AB25" s="12" t="s">
        <v>80</v>
      </c>
      <c r="AC25" s="11"/>
      <c r="AD25" s="11" t="s">
        <v>113</v>
      </c>
      <c r="AE25" s="11" t="s">
        <v>86</v>
      </c>
      <c r="AF25" s="11"/>
    </row>
    <row r="26" spans="1:32" s="14" customFormat="1" ht="55.2" x14ac:dyDescent="0.3">
      <c r="A26" s="11">
        <v>2018</v>
      </c>
      <c r="B26" s="12" t="s">
        <v>138</v>
      </c>
      <c r="C26" s="11" t="s">
        <v>57</v>
      </c>
      <c r="D26" s="11" t="s">
        <v>75</v>
      </c>
      <c r="E26" s="11" t="s">
        <v>81</v>
      </c>
      <c r="F26" s="11" t="s">
        <v>82</v>
      </c>
      <c r="G26" s="12" t="s">
        <v>82</v>
      </c>
      <c r="H26" s="11" t="s">
        <v>137</v>
      </c>
      <c r="I26" s="12" t="s">
        <v>73</v>
      </c>
      <c r="J26" s="11" t="s">
        <v>94</v>
      </c>
      <c r="K26" s="12" t="s">
        <v>98</v>
      </c>
      <c r="L26" s="12" t="s">
        <v>96</v>
      </c>
      <c r="M26" s="11" t="s">
        <v>74</v>
      </c>
      <c r="N26" s="13">
        <v>79318.48</v>
      </c>
      <c r="O26" s="13">
        <v>79318.48</v>
      </c>
      <c r="P26" s="13">
        <v>79318.48</v>
      </c>
      <c r="Q26" s="13">
        <v>79318.48</v>
      </c>
      <c r="R26" s="13">
        <v>79318.48</v>
      </c>
      <c r="S26" s="11" t="s">
        <v>84</v>
      </c>
      <c r="T26" s="11">
        <v>123</v>
      </c>
      <c r="U26" s="13">
        <v>644.86</v>
      </c>
      <c r="V26" s="12" t="s">
        <v>76</v>
      </c>
      <c r="W26" s="11" t="s">
        <v>77</v>
      </c>
      <c r="X26" s="11" t="s">
        <v>77</v>
      </c>
      <c r="Y26" s="12" t="s">
        <v>122</v>
      </c>
      <c r="Z26" s="11"/>
      <c r="AA26" s="11"/>
      <c r="AB26" s="12" t="s">
        <v>80</v>
      </c>
      <c r="AC26" s="11"/>
      <c r="AD26" s="11" t="s">
        <v>113</v>
      </c>
      <c r="AE26" s="11" t="s">
        <v>86</v>
      </c>
      <c r="AF26" s="11"/>
    </row>
    <row r="27" spans="1:32" s="14" customFormat="1" ht="55.2" x14ac:dyDescent="0.3">
      <c r="A27" s="11">
        <v>2018</v>
      </c>
      <c r="B27" s="12" t="s">
        <v>139</v>
      </c>
      <c r="C27" s="11" t="s">
        <v>57</v>
      </c>
      <c r="D27" s="11" t="s">
        <v>75</v>
      </c>
      <c r="E27" s="11" t="s">
        <v>81</v>
      </c>
      <c r="F27" s="11" t="s">
        <v>82</v>
      </c>
      <c r="G27" s="12" t="s">
        <v>82</v>
      </c>
      <c r="H27" s="11" t="s">
        <v>64</v>
      </c>
      <c r="I27" s="12" t="s">
        <v>73</v>
      </c>
      <c r="J27" s="11" t="s">
        <v>94</v>
      </c>
      <c r="K27" s="12" t="s">
        <v>98</v>
      </c>
      <c r="L27" s="12" t="s">
        <v>96</v>
      </c>
      <c r="M27" s="11" t="s">
        <v>74</v>
      </c>
      <c r="N27" s="13">
        <v>110674.76</v>
      </c>
      <c r="O27" s="13">
        <v>110674.76</v>
      </c>
      <c r="P27" s="13">
        <v>110674.76</v>
      </c>
      <c r="Q27" s="13">
        <v>110674.76</v>
      </c>
      <c r="R27" s="13">
        <v>110674.76</v>
      </c>
      <c r="S27" s="11" t="s">
        <v>83</v>
      </c>
      <c r="T27" s="11">
        <v>1</v>
      </c>
      <c r="U27" s="13">
        <v>110674.76</v>
      </c>
      <c r="V27" s="12" t="s">
        <v>141</v>
      </c>
      <c r="W27" s="11" t="s">
        <v>77</v>
      </c>
      <c r="X27" s="11" t="s">
        <v>77</v>
      </c>
      <c r="Y27" s="12" t="s">
        <v>122</v>
      </c>
      <c r="Z27" s="11"/>
      <c r="AA27" s="11"/>
      <c r="AB27" s="12" t="s">
        <v>80</v>
      </c>
      <c r="AC27" s="11"/>
      <c r="AD27" s="11" t="s">
        <v>113</v>
      </c>
      <c r="AE27" s="11" t="s">
        <v>86</v>
      </c>
      <c r="AF27" s="11"/>
    </row>
    <row r="28" spans="1:32" s="14" customFormat="1" ht="69" x14ac:dyDescent="0.3">
      <c r="A28" s="11">
        <v>2018</v>
      </c>
      <c r="B28" s="12" t="s">
        <v>140</v>
      </c>
      <c r="C28" s="11" t="s">
        <v>57</v>
      </c>
      <c r="D28" s="11" t="s">
        <v>75</v>
      </c>
      <c r="E28" s="11" t="s">
        <v>81</v>
      </c>
      <c r="F28" s="11" t="s">
        <v>82</v>
      </c>
      <c r="G28" s="12" t="s">
        <v>82</v>
      </c>
      <c r="H28" s="11" t="s">
        <v>64</v>
      </c>
      <c r="I28" s="12" t="s">
        <v>73</v>
      </c>
      <c r="J28" s="11" t="s">
        <v>94</v>
      </c>
      <c r="K28" s="12" t="s">
        <v>98</v>
      </c>
      <c r="L28" s="12" t="s">
        <v>96</v>
      </c>
      <c r="M28" s="11" t="s">
        <v>74</v>
      </c>
      <c r="N28" s="13">
        <v>124239.57</v>
      </c>
      <c r="O28" s="13">
        <v>124239.57</v>
      </c>
      <c r="P28" s="13">
        <v>124239.57</v>
      </c>
      <c r="Q28" s="13">
        <v>124239.57</v>
      </c>
      <c r="R28" s="13">
        <v>124239.57</v>
      </c>
      <c r="S28" s="11" t="s">
        <v>88</v>
      </c>
      <c r="T28" s="11">
        <v>64</v>
      </c>
      <c r="U28" s="13">
        <v>1941.24</v>
      </c>
      <c r="V28" s="12" t="s">
        <v>76</v>
      </c>
      <c r="W28" s="11" t="s">
        <v>77</v>
      </c>
      <c r="X28" s="11" t="s">
        <v>77</v>
      </c>
      <c r="Y28" s="12" t="s">
        <v>122</v>
      </c>
      <c r="Z28" s="11"/>
      <c r="AA28" s="11"/>
      <c r="AB28" s="12" t="s">
        <v>80</v>
      </c>
      <c r="AC28" s="11"/>
      <c r="AD28" s="11" t="s">
        <v>113</v>
      </c>
      <c r="AE28" s="11" t="s">
        <v>86</v>
      </c>
      <c r="AF28" s="11"/>
    </row>
    <row r="29" spans="1:32" s="14" customFormat="1" ht="69" x14ac:dyDescent="0.3">
      <c r="A29" s="11">
        <v>2018</v>
      </c>
      <c r="B29" s="12" t="s">
        <v>142</v>
      </c>
      <c r="C29" s="11" t="s">
        <v>57</v>
      </c>
      <c r="D29" s="11" t="s">
        <v>75</v>
      </c>
      <c r="E29" s="11" t="s">
        <v>81</v>
      </c>
      <c r="F29" s="11" t="s">
        <v>82</v>
      </c>
      <c r="G29" s="12" t="s">
        <v>82</v>
      </c>
      <c r="H29" s="11" t="s">
        <v>143</v>
      </c>
      <c r="I29" s="12" t="s">
        <v>73</v>
      </c>
      <c r="J29" s="11" t="s">
        <v>94</v>
      </c>
      <c r="K29" s="12" t="s">
        <v>98</v>
      </c>
      <c r="L29" s="12" t="s">
        <v>96</v>
      </c>
      <c r="M29" s="11" t="s">
        <v>74</v>
      </c>
      <c r="N29" s="13">
        <v>29096.26</v>
      </c>
      <c r="O29" s="13">
        <v>29096.26</v>
      </c>
      <c r="P29" s="13">
        <v>29096.26</v>
      </c>
      <c r="Q29" s="13">
        <v>29096.26</v>
      </c>
      <c r="R29" s="13">
        <v>29096.26</v>
      </c>
      <c r="S29" s="11" t="s">
        <v>84</v>
      </c>
      <c r="T29" s="11">
        <v>12</v>
      </c>
      <c r="U29" s="13">
        <v>2424.6799999999998</v>
      </c>
      <c r="V29" s="12" t="s">
        <v>76</v>
      </c>
      <c r="W29" s="11" t="s">
        <v>77</v>
      </c>
      <c r="X29" s="11" t="s">
        <v>77</v>
      </c>
      <c r="Y29" s="12" t="s">
        <v>122</v>
      </c>
      <c r="Z29" s="11"/>
      <c r="AA29" s="11"/>
      <c r="AB29" s="12" t="s">
        <v>80</v>
      </c>
      <c r="AC29" s="11"/>
      <c r="AD29" s="11" t="s">
        <v>113</v>
      </c>
      <c r="AE29" s="11" t="s">
        <v>86</v>
      </c>
      <c r="AF29" s="11"/>
    </row>
    <row r="30" spans="1:32" s="14" customFormat="1" ht="55.2" x14ac:dyDescent="0.3">
      <c r="A30" s="11">
        <v>2018</v>
      </c>
      <c r="B30" s="12" t="s">
        <v>144</v>
      </c>
      <c r="C30" s="11" t="s">
        <v>57</v>
      </c>
      <c r="D30" s="11" t="s">
        <v>75</v>
      </c>
      <c r="E30" s="11" t="s">
        <v>81</v>
      </c>
      <c r="F30" s="11" t="s">
        <v>82</v>
      </c>
      <c r="G30" s="12" t="s">
        <v>82</v>
      </c>
      <c r="H30" s="11" t="s">
        <v>145</v>
      </c>
      <c r="I30" s="12" t="s">
        <v>73</v>
      </c>
      <c r="J30" s="11" t="s">
        <v>94</v>
      </c>
      <c r="K30" s="12" t="s">
        <v>98</v>
      </c>
      <c r="L30" s="12" t="s">
        <v>96</v>
      </c>
      <c r="M30" s="11" t="s">
        <v>74</v>
      </c>
      <c r="N30" s="13">
        <v>58690.12</v>
      </c>
      <c r="O30" s="13">
        <v>58690.12</v>
      </c>
      <c r="P30" s="13">
        <v>58690.12</v>
      </c>
      <c r="Q30" s="13">
        <v>58690.12</v>
      </c>
      <c r="R30" s="13">
        <v>58690.12</v>
      </c>
      <c r="S30" s="11" t="s">
        <v>83</v>
      </c>
      <c r="T30" s="13">
        <v>1</v>
      </c>
      <c r="U30" s="13">
        <v>58690.12</v>
      </c>
      <c r="V30" s="12" t="s">
        <v>76</v>
      </c>
      <c r="W30" s="11" t="s">
        <v>77</v>
      </c>
      <c r="X30" s="11" t="s">
        <v>77</v>
      </c>
      <c r="Y30" s="12" t="s">
        <v>122</v>
      </c>
      <c r="Z30" s="11"/>
      <c r="AA30" s="11"/>
      <c r="AB30" s="12" t="s">
        <v>80</v>
      </c>
      <c r="AC30" s="11"/>
      <c r="AD30" s="11" t="s">
        <v>113</v>
      </c>
      <c r="AE30" s="11" t="s">
        <v>86</v>
      </c>
      <c r="AF30" s="11"/>
    </row>
    <row r="31" spans="1:32" s="14" customFormat="1" ht="55.2" x14ac:dyDescent="0.3">
      <c r="A31" s="11">
        <v>2018</v>
      </c>
      <c r="B31" s="12" t="s">
        <v>146</v>
      </c>
      <c r="C31" s="11" t="s">
        <v>57</v>
      </c>
      <c r="D31" s="11" t="s">
        <v>75</v>
      </c>
      <c r="E31" s="11" t="s">
        <v>81</v>
      </c>
      <c r="F31" s="11" t="s">
        <v>82</v>
      </c>
      <c r="G31" s="12" t="s">
        <v>82</v>
      </c>
      <c r="H31" s="11" t="s">
        <v>147</v>
      </c>
      <c r="I31" s="12" t="s">
        <v>73</v>
      </c>
      <c r="J31" s="11" t="s">
        <v>94</v>
      </c>
      <c r="K31" s="12" t="s">
        <v>98</v>
      </c>
      <c r="L31" s="12" t="s">
        <v>96</v>
      </c>
      <c r="M31" s="11" t="s">
        <v>74</v>
      </c>
      <c r="N31" s="13">
        <v>26000</v>
      </c>
      <c r="O31" s="13">
        <v>26000</v>
      </c>
      <c r="P31" s="13">
        <v>26000</v>
      </c>
      <c r="Q31" s="13">
        <v>26000</v>
      </c>
      <c r="R31" s="13">
        <v>26000</v>
      </c>
      <c r="S31" s="11" t="s">
        <v>83</v>
      </c>
      <c r="T31" s="11">
        <v>1</v>
      </c>
      <c r="U31" s="13">
        <v>26000</v>
      </c>
      <c r="V31" s="12" t="s">
        <v>76</v>
      </c>
      <c r="W31" s="11" t="s">
        <v>77</v>
      </c>
      <c r="X31" s="11" t="s">
        <v>77</v>
      </c>
      <c r="Y31" s="12" t="s">
        <v>122</v>
      </c>
      <c r="Z31" s="11"/>
      <c r="AA31" s="11"/>
      <c r="AB31" s="12" t="s">
        <v>80</v>
      </c>
      <c r="AC31" s="11"/>
      <c r="AD31" s="11" t="s">
        <v>113</v>
      </c>
      <c r="AE31" s="11" t="s">
        <v>86</v>
      </c>
      <c r="AF31" s="11"/>
    </row>
    <row r="32" spans="1:32" s="14" customFormat="1" ht="55.2" x14ac:dyDescent="0.3">
      <c r="A32" s="11">
        <v>2018</v>
      </c>
      <c r="B32" s="12" t="s">
        <v>148</v>
      </c>
      <c r="C32" s="11" t="s">
        <v>57</v>
      </c>
      <c r="D32" s="11" t="s">
        <v>75</v>
      </c>
      <c r="E32" s="11" t="s">
        <v>81</v>
      </c>
      <c r="F32" s="11" t="s">
        <v>82</v>
      </c>
      <c r="G32" s="12" t="s">
        <v>82</v>
      </c>
      <c r="H32" s="11" t="s">
        <v>149</v>
      </c>
      <c r="I32" s="12" t="s">
        <v>73</v>
      </c>
      <c r="J32" s="11" t="s">
        <v>95</v>
      </c>
      <c r="K32" s="12" t="s">
        <v>98</v>
      </c>
      <c r="L32" s="12" t="s">
        <v>97</v>
      </c>
      <c r="M32" s="11" t="s">
        <v>89</v>
      </c>
      <c r="N32" s="13">
        <v>68488.52</v>
      </c>
      <c r="O32" s="13">
        <v>68488.52</v>
      </c>
      <c r="P32" s="13">
        <v>68488.52</v>
      </c>
      <c r="Q32" s="13">
        <v>68488.52</v>
      </c>
      <c r="R32" s="13">
        <v>68488.52</v>
      </c>
      <c r="S32" s="11" t="s">
        <v>83</v>
      </c>
      <c r="T32" s="11">
        <v>1</v>
      </c>
      <c r="U32" s="13">
        <v>68488.52</v>
      </c>
      <c r="V32" s="12" t="s">
        <v>76</v>
      </c>
      <c r="W32" s="11" t="s">
        <v>77</v>
      </c>
      <c r="X32" s="11" t="s">
        <v>77</v>
      </c>
      <c r="Y32" s="12" t="s">
        <v>122</v>
      </c>
      <c r="Z32" s="11"/>
      <c r="AA32" s="11"/>
      <c r="AB32" s="12" t="s">
        <v>80</v>
      </c>
      <c r="AC32" s="11"/>
      <c r="AD32" s="11" t="s">
        <v>113</v>
      </c>
      <c r="AE32" s="11" t="s">
        <v>86</v>
      </c>
      <c r="AF32" s="11"/>
    </row>
    <row r="33" spans="1:32" s="14" customFormat="1" ht="55.2" x14ac:dyDescent="0.3">
      <c r="A33" s="11">
        <v>2018</v>
      </c>
      <c r="B33" s="12" t="s">
        <v>148</v>
      </c>
      <c r="C33" s="11" t="s">
        <v>57</v>
      </c>
      <c r="D33" s="11" t="s">
        <v>75</v>
      </c>
      <c r="E33" s="11" t="s">
        <v>81</v>
      </c>
      <c r="F33" s="11" t="s">
        <v>82</v>
      </c>
      <c r="G33" s="12" t="s">
        <v>82</v>
      </c>
      <c r="H33" s="11" t="s">
        <v>143</v>
      </c>
      <c r="I33" s="12" t="s">
        <v>73</v>
      </c>
      <c r="J33" s="11" t="s">
        <v>95</v>
      </c>
      <c r="K33" s="12" t="s">
        <v>98</v>
      </c>
      <c r="L33" s="12" t="s">
        <v>97</v>
      </c>
      <c r="M33" s="11" t="s">
        <v>89</v>
      </c>
      <c r="N33" s="13">
        <v>39318.31</v>
      </c>
      <c r="O33" s="13">
        <v>39318.31</v>
      </c>
      <c r="P33" s="13">
        <v>39318.31</v>
      </c>
      <c r="Q33" s="13">
        <v>39318.31</v>
      </c>
      <c r="R33" s="13">
        <v>39318.31</v>
      </c>
      <c r="S33" s="11" t="s">
        <v>83</v>
      </c>
      <c r="T33" s="11">
        <v>1</v>
      </c>
      <c r="U33" s="13">
        <v>39318.31</v>
      </c>
      <c r="V33" s="12" t="s">
        <v>76</v>
      </c>
      <c r="W33" s="11" t="s">
        <v>77</v>
      </c>
      <c r="X33" s="11" t="s">
        <v>77</v>
      </c>
      <c r="Y33" s="12" t="s">
        <v>122</v>
      </c>
      <c r="Z33" s="11"/>
      <c r="AA33" s="11"/>
      <c r="AB33" s="12" t="s">
        <v>80</v>
      </c>
      <c r="AC33" s="11"/>
      <c r="AD33" s="11" t="s">
        <v>113</v>
      </c>
      <c r="AE33" s="11" t="s">
        <v>86</v>
      </c>
      <c r="AF33" s="11"/>
    </row>
    <row r="34" spans="1:32" s="14" customFormat="1" ht="55.2" x14ac:dyDescent="0.3">
      <c r="A34" s="11">
        <v>2018</v>
      </c>
      <c r="B34" s="12" t="s">
        <v>148</v>
      </c>
      <c r="C34" s="11"/>
      <c r="D34" s="11" t="s">
        <v>75</v>
      </c>
      <c r="E34" s="11" t="s">
        <v>81</v>
      </c>
      <c r="F34" s="11" t="s">
        <v>82</v>
      </c>
      <c r="G34" s="12" t="s">
        <v>82</v>
      </c>
      <c r="H34" s="11" t="s">
        <v>150</v>
      </c>
      <c r="I34" s="12" t="s">
        <v>73</v>
      </c>
      <c r="J34" s="11" t="s">
        <v>95</v>
      </c>
      <c r="K34" s="12" t="s">
        <v>98</v>
      </c>
      <c r="L34" s="12" t="s">
        <v>97</v>
      </c>
      <c r="M34" s="11" t="s">
        <v>89</v>
      </c>
      <c r="N34" s="13">
        <v>121667.18</v>
      </c>
      <c r="O34" s="13">
        <v>121667.18</v>
      </c>
      <c r="P34" s="13">
        <v>121667.18</v>
      </c>
      <c r="Q34" s="13">
        <v>121667.18</v>
      </c>
      <c r="R34" s="13">
        <v>121667.18</v>
      </c>
      <c r="S34" s="11" t="s">
        <v>83</v>
      </c>
      <c r="T34" s="11">
        <v>1</v>
      </c>
      <c r="U34" s="13">
        <v>121667.18</v>
      </c>
      <c r="V34" s="12" t="s">
        <v>76</v>
      </c>
      <c r="W34" s="11" t="s">
        <v>77</v>
      </c>
      <c r="X34" s="11" t="s">
        <v>77</v>
      </c>
      <c r="Y34" s="12" t="s">
        <v>122</v>
      </c>
      <c r="Z34" s="11"/>
      <c r="AA34" s="11"/>
      <c r="AB34" s="12" t="s">
        <v>80</v>
      </c>
      <c r="AC34" s="11"/>
      <c r="AD34" s="11" t="s">
        <v>113</v>
      </c>
      <c r="AE34" s="11" t="s">
        <v>86</v>
      </c>
      <c r="AF34" s="11"/>
    </row>
    <row r="35" spans="1:32" x14ac:dyDescent="0.3"/>
    <row r="36" spans="1:32" x14ac:dyDescent="0.3"/>
    <row r="37" spans="1:32" x14ac:dyDescent="0.3"/>
    <row r="38" spans="1:32" x14ac:dyDescent="0.3"/>
    <row r="39" spans="1:32" x14ac:dyDescent="0.3"/>
    <row r="40" spans="1:32" x14ac:dyDescent="0.3"/>
    <row r="41" spans="1:32" x14ac:dyDescent="0.3"/>
    <row r="42" spans="1:32" x14ac:dyDescent="0.3"/>
    <row r="43" spans="1:32" x14ac:dyDescent="0.3"/>
    <row r="44" spans="1:32" x14ac:dyDescent="0.3"/>
    <row r="45" spans="1:32" x14ac:dyDescent="0.3"/>
    <row r="46" spans="1:32" x14ac:dyDescent="0.3"/>
    <row r="47" spans="1:32" x14ac:dyDescent="0.3"/>
    <row r="48" spans="1:32" x14ac:dyDescent="0.3"/>
    <row r="49" spans="20:21" x14ac:dyDescent="0.3"/>
    <row r="50" spans="20:21" x14ac:dyDescent="0.3"/>
    <row r="51" spans="20:21" x14ac:dyDescent="0.3"/>
    <row r="52" spans="20:21" x14ac:dyDescent="0.3"/>
    <row r="53" spans="20:21" x14ac:dyDescent="0.3"/>
    <row r="54" spans="20:21" x14ac:dyDescent="0.3"/>
    <row r="55" spans="20:21" x14ac:dyDescent="0.3"/>
    <row r="56" spans="20:21" x14ac:dyDescent="0.3"/>
    <row r="57" spans="20:21" x14ac:dyDescent="0.3"/>
    <row r="58" spans="20:21" x14ac:dyDescent="0.3"/>
    <row r="59" spans="20:21" x14ac:dyDescent="0.3"/>
    <row r="60" spans="20:21" x14ac:dyDescent="0.3"/>
    <row r="61" spans="20:21" x14ac:dyDescent="0.3"/>
    <row r="62" spans="20:21" x14ac:dyDescent="0.3"/>
    <row r="63" spans="20:21" x14ac:dyDescent="0.3"/>
    <row r="64" spans="20:21" x14ac:dyDescent="0.3"/>
    <row r="65" spans="21:21" x14ac:dyDescent="0.3"/>
    <row r="66" spans="21:21" x14ac:dyDescent="0.3"/>
    <row r="67" spans="21:21" x14ac:dyDescent="0.3"/>
    <row r="68" spans="21:21" x14ac:dyDescent="0.3"/>
    <row r="69" spans="21:21" x14ac:dyDescent="0.3"/>
    <row r="70" spans="21:21" x14ac:dyDescent="0.3"/>
    <row r="71" spans="21:21" x14ac:dyDescent="0.3"/>
    <row r="72" spans="21:21" x14ac:dyDescent="0.3"/>
    <row r="73" spans="21:21" x14ac:dyDescent="0.3"/>
    <row r="74" spans="21:21" x14ac:dyDescent="0.3"/>
  </sheetData>
  <mergeCells count="31">
    <mergeCell ref="O3:P3"/>
    <mergeCell ref="G3:G4"/>
    <mergeCell ref="N3:N4"/>
    <mergeCell ref="A3:A4"/>
    <mergeCell ref="B3:B4"/>
    <mergeCell ref="C3:C4"/>
    <mergeCell ref="D3:D4"/>
    <mergeCell ref="E3:E4"/>
    <mergeCell ref="F3:F4"/>
    <mergeCell ref="J3:J4"/>
    <mergeCell ref="H3:H4"/>
    <mergeCell ref="I3:I4"/>
    <mergeCell ref="K3:K4"/>
    <mergeCell ref="L3:L4"/>
    <mergeCell ref="M3:M4"/>
    <mergeCell ref="AE3:AE4"/>
    <mergeCell ref="AF3:AF4"/>
    <mergeCell ref="A1:AF1"/>
    <mergeCell ref="A2:AF2"/>
    <mergeCell ref="X3:X4"/>
    <mergeCell ref="Y3:Y4"/>
    <mergeCell ref="Z3:AA3"/>
    <mergeCell ref="AB3:AB4"/>
    <mergeCell ref="AC3:AC4"/>
    <mergeCell ref="AD3:AD4"/>
    <mergeCell ref="Q3:R3"/>
    <mergeCell ref="S3:S4"/>
    <mergeCell ref="T3:T4"/>
    <mergeCell ref="U3:U4"/>
    <mergeCell ref="V3:V4"/>
    <mergeCell ref="W3:W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item!$C$4</xm:f>
          </x14:formula1>
          <xm:sqref>D35:D94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C5" sqref="C5"/>
    </sheetView>
  </sheetViews>
  <sheetFormatPr baseColWidth="10" defaultRowHeight="14.4" x14ac:dyDescent="0.3"/>
  <cols>
    <col min="3" max="3" width="15.6640625" customWidth="1"/>
    <col min="4" max="4" width="14.109375" customWidth="1"/>
    <col min="5" max="5" width="13" customWidth="1"/>
    <col min="6" max="6" width="14.88671875" customWidth="1"/>
    <col min="7" max="7" width="14.88671875" style="1" customWidth="1"/>
    <col min="8" max="8" width="22.44140625" customWidth="1"/>
    <col min="9" max="9" width="22.109375" customWidth="1"/>
    <col min="10" max="10" width="19" customWidth="1"/>
    <col min="11" max="11" width="13.6640625" customWidth="1"/>
    <col min="12" max="12" width="13.6640625" style="1" customWidth="1"/>
    <col min="13" max="13" width="18.33203125" customWidth="1"/>
    <col min="14" max="14" width="14.5546875" customWidth="1"/>
    <col min="15" max="15" width="15" customWidth="1"/>
    <col min="16" max="16" width="14.6640625" customWidth="1"/>
  </cols>
  <sheetData>
    <row r="1" spans="1:16" s="1" customFormat="1" ht="22.8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0.399999999999999" thickBot="1" x14ac:dyDescent="0.3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45.75" customHeight="1" thickTop="1" thickBot="1" x14ac:dyDescent="0.35">
      <c r="A3" s="2" t="s">
        <v>26</v>
      </c>
      <c r="B3" s="2" t="s">
        <v>27</v>
      </c>
      <c r="C3" s="2" t="s">
        <v>2</v>
      </c>
      <c r="D3" s="3" t="s">
        <v>3</v>
      </c>
      <c r="E3" s="3" t="s">
        <v>36</v>
      </c>
      <c r="F3" s="3" t="s">
        <v>37</v>
      </c>
      <c r="G3" s="3" t="s">
        <v>38</v>
      </c>
      <c r="H3" s="3" t="s">
        <v>5</v>
      </c>
      <c r="I3" s="3" t="s">
        <v>28</v>
      </c>
      <c r="J3" s="3" t="s">
        <v>7</v>
      </c>
      <c r="K3" s="3" t="s">
        <v>39</v>
      </c>
      <c r="L3" s="3" t="s">
        <v>40</v>
      </c>
      <c r="M3" s="3" t="s">
        <v>34</v>
      </c>
      <c r="N3" s="3" t="s">
        <v>35</v>
      </c>
      <c r="O3" s="3" t="s">
        <v>15</v>
      </c>
      <c r="P3" s="3" t="s">
        <v>29</v>
      </c>
    </row>
    <row r="5" spans="1:16" x14ac:dyDescent="0.3">
      <c r="D5" s="1"/>
    </row>
    <row r="6" spans="1:16" x14ac:dyDescent="0.3">
      <c r="D6" s="1"/>
    </row>
    <row r="7" spans="1:16" x14ac:dyDescent="0.3">
      <c r="D7" s="1"/>
    </row>
    <row r="8" spans="1:16" x14ac:dyDescent="0.3">
      <c r="D8" s="1"/>
    </row>
    <row r="9" spans="1:16" x14ac:dyDescent="0.3">
      <c r="D9" s="1"/>
    </row>
    <row r="10" spans="1:16" x14ac:dyDescent="0.3">
      <c r="D10" s="1"/>
    </row>
    <row r="11" spans="1:16" x14ac:dyDescent="0.3">
      <c r="D11" s="1"/>
    </row>
    <row r="12" spans="1:16" x14ac:dyDescent="0.3">
      <c r="D12" s="1"/>
    </row>
    <row r="13" spans="1:16" x14ac:dyDescent="0.3">
      <c r="D13" s="1"/>
    </row>
    <row r="14" spans="1:16" x14ac:dyDescent="0.3">
      <c r="D14" s="1"/>
    </row>
    <row r="15" spans="1:16" x14ac:dyDescent="0.3">
      <c r="D15" s="1"/>
    </row>
    <row r="16" spans="1:16" x14ac:dyDescent="0.3">
      <c r="D16" s="1"/>
    </row>
    <row r="17" spans="4:4" x14ac:dyDescent="0.3">
      <c r="D17" s="1"/>
    </row>
    <row r="18" spans="4:4" x14ac:dyDescent="0.3">
      <c r="D18" s="1"/>
    </row>
    <row r="19" spans="4:4" x14ac:dyDescent="0.3">
      <c r="D19" s="1"/>
    </row>
    <row r="20" spans="4:4" x14ac:dyDescent="0.3">
      <c r="D20" s="1"/>
    </row>
    <row r="21" spans="4:4" x14ac:dyDescent="0.3">
      <c r="D21" s="1"/>
    </row>
    <row r="22" spans="4:4" x14ac:dyDescent="0.3">
      <c r="D22" s="1"/>
    </row>
    <row r="23" spans="4:4" x14ac:dyDescent="0.3">
      <c r="D23" s="1"/>
    </row>
    <row r="24" spans="4:4" x14ac:dyDescent="0.3">
      <c r="D24" s="1"/>
    </row>
    <row r="25" spans="4:4" x14ac:dyDescent="0.3">
      <c r="D25" s="1"/>
    </row>
    <row r="26" spans="4:4" x14ac:dyDescent="0.3">
      <c r="D26" s="1"/>
    </row>
    <row r="27" spans="4:4" x14ac:dyDescent="0.3">
      <c r="D27" s="1"/>
    </row>
    <row r="28" spans="4:4" x14ac:dyDescent="0.3">
      <c r="D28" s="1"/>
    </row>
    <row r="29" spans="4:4" x14ac:dyDescent="0.3">
      <c r="D29" s="1"/>
    </row>
    <row r="30" spans="4:4" x14ac:dyDescent="0.3">
      <c r="D30" s="1"/>
    </row>
    <row r="31" spans="4:4" x14ac:dyDescent="0.3">
      <c r="D31" s="1"/>
    </row>
    <row r="32" spans="4:4" x14ac:dyDescent="0.3">
      <c r="D32" s="1"/>
    </row>
    <row r="33" spans="4:4" x14ac:dyDescent="0.3">
      <c r="D33" s="1"/>
    </row>
    <row r="34" spans="4:4" x14ac:dyDescent="0.3">
      <c r="D34" s="1"/>
    </row>
    <row r="35" spans="4:4" x14ac:dyDescent="0.3">
      <c r="D35" s="1"/>
    </row>
    <row r="36" spans="4:4" x14ac:dyDescent="0.3">
      <c r="D36" s="1"/>
    </row>
    <row r="37" spans="4:4" x14ac:dyDescent="0.3">
      <c r="D37" s="1"/>
    </row>
    <row r="38" spans="4:4" x14ac:dyDescent="0.3">
      <c r="D38" s="1"/>
    </row>
    <row r="39" spans="4:4" x14ac:dyDescent="0.3">
      <c r="D39" s="1"/>
    </row>
    <row r="40" spans="4:4" x14ac:dyDescent="0.3">
      <c r="D40" s="1"/>
    </row>
    <row r="41" spans="4:4" x14ac:dyDescent="0.3">
      <c r="D41" s="1"/>
    </row>
    <row r="42" spans="4:4" x14ac:dyDescent="0.3">
      <c r="D42" s="1"/>
    </row>
    <row r="43" spans="4:4" x14ac:dyDescent="0.3">
      <c r="D43" s="1"/>
    </row>
    <row r="44" spans="4:4" x14ac:dyDescent="0.3">
      <c r="D44" s="1"/>
    </row>
    <row r="45" spans="4:4" x14ac:dyDescent="0.3">
      <c r="D45" s="1"/>
    </row>
    <row r="46" spans="4:4" x14ac:dyDescent="0.3">
      <c r="D46" s="1"/>
    </row>
    <row r="47" spans="4:4" x14ac:dyDescent="0.3">
      <c r="D47" s="1"/>
    </row>
    <row r="48" spans="4:4" x14ac:dyDescent="0.3">
      <c r="D48" s="1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  <row r="89" spans="4:4" x14ac:dyDescent="0.3">
      <c r="D89" s="1"/>
    </row>
    <row r="90" spans="4:4" x14ac:dyDescent="0.3">
      <c r="D90" s="1"/>
    </row>
    <row r="91" spans="4:4" x14ac:dyDescent="0.3">
      <c r="D91" s="1"/>
    </row>
    <row r="92" spans="4:4" x14ac:dyDescent="0.3">
      <c r="D92" s="1"/>
    </row>
    <row r="93" spans="4:4" x14ac:dyDescent="0.3">
      <c r="D93" s="1"/>
    </row>
    <row r="94" spans="4:4" x14ac:dyDescent="0.3">
      <c r="D94" s="1"/>
    </row>
    <row r="95" spans="4:4" x14ac:dyDescent="0.3">
      <c r="D95" s="1"/>
    </row>
    <row r="96" spans="4:4" x14ac:dyDescent="0.3">
      <c r="D96" s="1"/>
    </row>
    <row r="97" spans="4:4" x14ac:dyDescent="0.3">
      <c r="D97" s="1"/>
    </row>
    <row r="98" spans="4:4" x14ac:dyDescent="0.3">
      <c r="D98" s="1"/>
    </row>
    <row r="99" spans="4:4" x14ac:dyDescent="0.3">
      <c r="D99" s="1"/>
    </row>
    <row r="100" spans="4:4" x14ac:dyDescent="0.3">
      <c r="D100" s="1"/>
    </row>
    <row r="101" spans="4:4" x14ac:dyDescent="0.3">
      <c r="D101" s="1"/>
    </row>
    <row r="102" spans="4:4" x14ac:dyDescent="0.3">
      <c r="D102" s="1"/>
    </row>
    <row r="103" spans="4:4" x14ac:dyDescent="0.3">
      <c r="D103" s="1"/>
    </row>
    <row r="104" spans="4:4" x14ac:dyDescent="0.3">
      <c r="D104" s="1"/>
    </row>
    <row r="105" spans="4:4" x14ac:dyDescent="0.3">
      <c r="D105" s="1"/>
    </row>
    <row r="106" spans="4:4" x14ac:dyDescent="0.3">
      <c r="D106" s="1"/>
    </row>
    <row r="107" spans="4:4" x14ac:dyDescent="0.3">
      <c r="D107" s="1"/>
    </row>
    <row r="108" spans="4:4" x14ac:dyDescent="0.3">
      <c r="D108" s="1"/>
    </row>
    <row r="109" spans="4:4" x14ac:dyDescent="0.3">
      <c r="D109" s="1"/>
    </row>
    <row r="110" spans="4:4" x14ac:dyDescent="0.3">
      <c r="D110" s="1"/>
    </row>
    <row r="111" spans="4:4" x14ac:dyDescent="0.3">
      <c r="D111" s="1"/>
    </row>
  </sheetData>
  <mergeCells count="2">
    <mergeCell ref="A1:P1"/>
    <mergeCell ref="A2:P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item!$C$4</xm:f>
          </x14:formula1>
          <xm:sqref>D4:D111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F13" sqref="F13"/>
    </sheetView>
  </sheetViews>
  <sheetFormatPr baseColWidth="10" defaultRowHeight="14.4" x14ac:dyDescent="0.3"/>
  <sheetData>
    <row r="1" spans="1:3" x14ac:dyDescent="0.3">
      <c r="A1" t="s">
        <v>33</v>
      </c>
      <c r="C1" t="s">
        <v>41</v>
      </c>
    </row>
    <row r="2" spans="1:3" x14ac:dyDescent="0.3">
      <c r="A2" t="s">
        <v>32</v>
      </c>
      <c r="C2" t="s">
        <v>42</v>
      </c>
    </row>
    <row r="3" spans="1:3" x14ac:dyDescent="0.3">
      <c r="C3" t="s">
        <v>43</v>
      </c>
    </row>
    <row r="4" spans="1:3" x14ac:dyDescent="0.3">
      <c r="C4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8"/>
  <sheetViews>
    <sheetView tabSelected="1" workbookViewId="0">
      <selection activeCell="A5" sqref="A5:XFD5"/>
    </sheetView>
  </sheetViews>
  <sheetFormatPr baseColWidth="10" defaultRowHeight="14.4" x14ac:dyDescent="0.3"/>
  <cols>
    <col min="1" max="1" width="10.109375" style="6" customWidth="1"/>
    <col min="2" max="2" width="23.6640625" style="1" customWidth="1"/>
    <col min="3" max="3" width="13.5546875" style="1" customWidth="1"/>
    <col min="4" max="4" width="11.5546875" style="6"/>
    <col min="5" max="5" width="26.5546875" style="6" customWidth="1"/>
    <col min="6" max="7" width="20.33203125" style="6" customWidth="1"/>
    <col min="8" max="8" width="24" style="1" customWidth="1"/>
    <col min="9" max="9" width="26.109375" style="6" customWidth="1"/>
    <col min="10" max="10" width="22.5546875" style="6" customWidth="1"/>
    <col min="11" max="11" width="15" style="9" customWidth="1"/>
    <col min="12" max="12" width="11.5546875" style="6"/>
    <col min="13" max="13" width="17.6640625" style="6" customWidth="1"/>
    <col min="14" max="15" width="17" style="1" customWidth="1"/>
    <col min="16" max="16" width="15.77734375" style="1" customWidth="1"/>
    <col min="17" max="17" width="15.109375" style="1" customWidth="1"/>
    <col min="18" max="18" width="16" style="1" customWidth="1"/>
    <col min="19" max="20" width="11.5546875" style="6"/>
    <col min="21" max="21" width="14.44140625" style="10" customWidth="1"/>
    <col min="22" max="22" width="25" style="1" customWidth="1"/>
    <col min="23" max="23" width="22.88671875" style="6" customWidth="1"/>
    <col min="24" max="24" width="23.6640625" style="1" customWidth="1"/>
    <col min="25" max="27" width="11.5546875" style="6"/>
    <col min="28" max="28" width="22.5546875" style="7" customWidth="1"/>
    <col min="29" max="29" width="30.6640625" style="1" customWidth="1"/>
    <col min="30" max="30" width="43.88671875" style="1" customWidth="1"/>
    <col min="31" max="31" width="11.5546875" style="1"/>
    <col min="32" max="32" width="34" style="1" customWidth="1"/>
  </cols>
  <sheetData>
    <row r="1" spans="1:32" ht="20.399999999999999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.600000000000001" thickTop="1" thickBot="1" x14ac:dyDescent="0.3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5.6" thickTop="1" thickBot="1" x14ac:dyDescent="0.35">
      <c r="A3" s="23" t="s">
        <v>1</v>
      </c>
      <c r="B3" s="23" t="s">
        <v>154</v>
      </c>
      <c r="C3" s="23" t="s">
        <v>2</v>
      </c>
      <c r="D3" s="23" t="s">
        <v>3</v>
      </c>
      <c r="E3" s="23" t="s">
        <v>4</v>
      </c>
      <c r="F3" s="23" t="s">
        <v>45</v>
      </c>
      <c r="G3" s="32" t="s">
        <v>48</v>
      </c>
      <c r="H3" s="23" t="s">
        <v>49</v>
      </c>
      <c r="I3" s="23" t="s">
        <v>37</v>
      </c>
      <c r="J3" s="32" t="s">
        <v>46</v>
      </c>
      <c r="K3" s="33" t="s">
        <v>5</v>
      </c>
      <c r="L3" s="25" t="s">
        <v>6</v>
      </c>
      <c r="M3" s="23" t="s">
        <v>7</v>
      </c>
      <c r="N3" s="25" t="s">
        <v>40</v>
      </c>
      <c r="O3" s="31" t="s">
        <v>51</v>
      </c>
      <c r="P3" s="31"/>
      <c r="Q3" s="23" t="s">
        <v>8</v>
      </c>
      <c r="R3" s="23"/>
      <c r="S3" s="23" t="s">
        <v>9</v>
      </c>
      <c r="T3" s="23" t="s">
        <v>10</v>
      </c>
      <c r="U3" s="29" t="s">
        <v>11</v>
      </c>
      <c r="V3" s="25" t="s">
        <v>12</v>
      </c>
      <c r="W3" s="25" t="s">
        <v>13</v>
      </c>
      <c r="X3" s="25" t="s">
        <v>14</v>
      </c>
      <c r="Y3" s="25" t="s">
        <v>50</v>
      </c>
      <c r="Z3" s="25" t="s">
        <v>15</v>
      </c>
      <c r="AA3" s="25"/>
      <c r="AB3" s="25" t="s">
        <v>16</v>
      </c>
      <c r="AC3" s="23" t="s">
        <v>17</v>
      </c>
      <c r="AD3" s="23" t="s">
        <v>25</v>
      </c>
      <c r="AE3" s="23" t="s">
        <v>18</v>
      </c>
      <c r="AF3" s="25" t="s">
        <v>19</v>
      </c>
    </row>
    <row r="4" spans="1:32" ht="18.600000000000001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34"/>
      <c r="L4" s="26"/>
      <c r="M4" s="24"/>
      <c r="N4" s="26"/>
      <c r="O4" s="22" t="s">
        <v>47</v>
      </c>
      <c r="P4" s="22" t="s">
        <v>20</v>
      </c>
      <c r="Q4" s="5" t="s">
        <v>21</v>
      </c>
      <c r="R4" s="5" t="s">
        <v>22</v>
      </c>
      <c r="S4" s="24"/>
      <c r="T4" s="24"/>
      <c r="U4" s="30"/>
      <c r="V4" s="26"/>
      <c r="W4" s="26"/>
      <c r="X4" s="26"/>
      <c r="Y4" s="26"/>
      <c r="Z4" s="22" t="s">
        <v>23</v>
      </c>
      <c r="AA4" s="22" t="s">
        <v>24</v>
      </c>
      <c r="AB4" s="26"/>
      <c r="AC4" s="24"/>
      <c r="AD4" s="24"/>
      <c r="AE4" s="24"/>
      <c r="AF4" s="26"/>
    </row>
    <row r="5" spans="1:32" ht="69" x14ac:dyDescent="0.3">
      <c r="A5" s="11">
        <v>2019</v>
      </c>
      <c r="B5" s="16" t="s">
        <v>155</v>
      </c>
      <c r="C5" s="11" t="s">
        <v>57</v>
      </c>
      <c r="D5" s="11" t="s">
        <v>75</v>
      </c>
      <c r="E5" s="11" t="s">
        <v>81</v>
      </c>
      <c r="F5" s="11" t="s">
        <v>82</v>
      </c>
      <c r="G5" s="16" t="s">
        <v>156</v>
      </c>
      <c r="H5" s="17" t="s">
        <v>159</v>
      </c>
      <c r="I5" s="12" t="s">
        <v>73</v>
      </c>
      <c r="J5" s="11" t="s">
        <v>89</v>
      </c>
      <c r="K5" s="12" t="s">
        <v>98</v>
      </c>
      <c r="L5" s="12" t="s">
        <v>97</v>
      </c>
      <c r="M5" s="11" t="s">
        <v>89</v>
      </c>
      <c r="N5" s="18">
        <v>269190.88</v>
      </c>
      <c r="O5" s="18">
        <v>269190.88</v>
      </c>
      <c r="P5" s="18">
        <v>269190.88</v>
      </c>
      <c r="Q5" s="18">
        <v>269190.88</v>
      </c>
      <c r="R5" s="18">
        <v>269190.88</v>
      </c>
      <c r="S5" s="11" t="s">
        <v>84</v>
      </c>
      <c r="T5" s="11">
        <v>700</v>
      </c>
      <c r="U5" s="13">
        <f>(R5/700)</f>
        <v>384.55840000000001</v>
      </c>
      <c r="V5" s="12" t="s">
        <v>76</v>
      </c>
      <c r="W5" s="11" t="s">
        <v>77</v>
      </c>
      <c r="X5" s="11" t="s">
        <v>77</v>
      </c>
      <c r="Y5" s="12" t="s">
        <v>157</v>
      </c>
      <c r="Z5" s="11">
        <v>3000</v>
      </c>
      <c r="AA5" s="11">
        <v>5000</v>
      </c>
      <c r="AB5" s="12" t="s">
        <v>80</v>
      </c>
      <c r="AC5" s="11"/>
      <c r="AD5" s="11" t="s">
        <v>163</v>
      </c>
      <c r="AE5" s="11" t="s">
        <v>86</v>
      </c>
      <c r="AF5" s="11"/>
    </row>
    <row r="6" spans="1:32" ht="124.2" x14ac:dyDescent="0.3">
      <c r="A6" s="11">
        <v>2019</v>
      </c>
      <c r="B6" s="16" t="s">
        <v>158</v>
      </c>
      <c r="C6" s="11" t="s">
        <v>57</v>
      </c>
      <c r="D6" s="11" t="s">
        <v>75</v>
      </c>
      <c r="E6" s="11" t="s">
        <v>81</v>
      </c>
      <c r="F6" s="11" t="s">
        <v>109</v>
      </c>
      <c r="G6" s="16" t="s">
        <v>60</v>
      </c>
      <c r="H6" s="17" t="s">
        <v>160</v>
      </c>
      <c r="I6" s="12" t="s">
        <v>73</v>
      </c>
      <c r="J6" s="11" t="s">
        <v>90</v>
      </c>
      <c r="K6" s="12" t="s">
        <v>98</v>
      </c>
      <c r="L6" s="12" t="s">
        <v>161</v>
      </c>
      <c r="M6" s="11" t="s">
        <v>90</v>
      </c>
      <c r="N6" s="18">
        <v>42700</v>
      </c>
      <c r="O6" s="18">
        <v>42700</v>
      </c>
      <c r="P6" s="18">
        <v>42700</v>
      </c>
      <c r="Q6" s="18">
        <v>42700</v>
      </c>
      <c r="R6" s="18">
        <v>42700</v>
      </c>
      <c r="S6" s="18" t="s">
        <v>85</v>
      </c>
      <c r="T6" s="18">
        <v>12</v>
      </c>
      <c r="U6" s="18">
        <f>(R6/T6)</f>
        <v>3558.3333333333335</v>
      </c>
      <c r="V6" s="12" t="s">
        <v>76</v>
      </c>
      <c r="W6" s="11" t="s">
        <v>77</v>
      </c>
      <c r="X6" s="11" t="s">
        <v>77</v>
      </c>
      <c r="Y6" s="12" t="s">
        <v>162</v>
      </c>
      <c r="Z6" s="11">
        <v>300</v>
      </c>
      <c r="AA6" s="11">
        <v>800</v>
      </c>
      <c r="AB6" s="12" t="s">
        <v>80</v>
      </c>
      <c r="AC6" s="11"/>
      <c r="AD6" s="11" t="s">
        <v>163</v>
      </c>
      <c r="AE6" s="11" t="s">
        <v>86</v>
      </c>
      <c r="AF6" s="11"/>
    </row>
    <row r="7" spans="1:32" ht="124.2" x14ac:dyDescent="0.3">
      <c r="A7" s="11">
        <v>2019</v>
      </c>
      <c r="B7" s="16" t="s">
        <v>165</v>
      </c>
      <c r="C7" s="11" t="s">
        <v>57</v>
      </c>
      <c r="D7" s="11" t="s">
        <v>75</v>
      </c>
      <c r="E7" s="11" t="s">
        <v>81</v>
      </c>
      <c r="F7" s="11" t="s">
        <v>109</v>
      </c>
      <c r="G7" s="16" t="s">
        <v>60</v>
      </c>
      <c r="H7" s="17" t="s">
        <v>160</v>
      </c>
      <c r="I7" s="12" t="s">
        <v>73</v>
      </c>
      <c r="J7" s="11" t="s">
        <v>91</v>
      </c>
      <c r="K7" s="12" t="s">
        <v>98</v>
      </c>
      <c r="L7" s="12" t="s">
        <v>164</v>
      </c>
      <c r="M7" s="11" t="s">
        <v>91</v>
      </c>
      <c r="N7" s="18">
        <v>28600</v>
      </c>
      <c r="O7" s="18">
        <v>28600</v>
      </c>
      <c r="P7" s="18">
        <v>28600</v>
      </c>
      <c r="Q7" s="18">
        <v>28600</v>
      </c>
      <c r="R7" s="18">
        <v>28600</v>
      </c>
      <c r="S7" s="11" t="s">
        <v>85</v>
      </c>
      <c r="T7" s="11">
        <v>7</v>
      </c>
      <c r="U7" s="13">
        <f>(R7/T7)</f>
        <v>4085.7142857142858</v>
      </c>
      <c r="V7" s="12" t="s">
        <v>76</v>
      </c>
      <c r="W7" s="11" t="s">
        <v>77</v>
      </c>
      <c r="X7" s="11" t="s">
        <v>77</v>
      </c>
      <c r="Y7" s="12" t="s">
        <v>162</v>
      </c>
      <c r="Z7" s="11">
        <v>200</v>
      </c>
      <c r="AA7" s="11">
        <v>300</v>
      </c>
      <c r="AB7" s="12" t="s">
        <v>80</v>
      </c>
      <c r="AC7" s="11"/>
      <c r="AD7" s="11" t="s">
        <v>163</v>
      </c>
      <c r="AE7" s="11" t="s">
        <v>86</v>
      </c>
      <c r="AF7" s="11"/>
    </row>
    <row r="8" spans="1:32" ht="82.8" x14ac:dyDescent="0.3">
      <c r="A8" s="11">
        <v>2019</v>
      </c>
      <c r="B8" s="16" t="s">
        <v>167</v>
      </c>
      <c r="C8" s="11" t="s">
        <v>57</v>
      </c>
      <c r="D8" s="11" t="s">
        <v>75</v>
      </c>
      <c r="E8" s="11" t="s">
        <v>81</v>
      </c>
      <c r="F8" s="11" t="s">
        <v>188</v>
      </c>
      <c r="G8" s="16" t="s">
        <v>168</v>
      </c>
      <c r="H8" s="17" t="s">
        <v>64</v>
      </c>
      <c r="I8" s="12" t="s">
        <v>73</v>
      </c>
      <c r="J8" s="11" t="s">
        <v>92</v>
      </c>
      <c r="K8" s="12" t="s">
        <v>98</v>
      </c>
      <c r="L8" s="12" t="s">
        <v>166</v>
      </c>
      <c r="M8" s="11" t="s">
        <v>92</v>
      </c>
      <c r="N8" s="19">
        <v>96744</v>
      </c>
      <c r="O8" s="19">
        <v>96744</v>
      </c>
      <c r="P8" s="19">
        <v>96744</v>
      </c>
      <c r="Q8" s="19">
        <v>96744</v>
      </c>
      <c r="R8" s="19">
        <v>96744</v>
      </c>
      <c r="S8" s="11" t="s">
        <v>83</v>
      </c>
      <c r="T8" s="11">
        <v>1</v>
      </c>
      <c r="U8" s="13">
        <v>96744</v>
      </c>
      <c r="V8" s="12" t="s">
        <v>76</v>
      </c>
      <c r="W8" s="11" t="s">
        <v>77</v>
      </c>
      <c r="X8" s="11" t="s">
        <v>77</v>
      </c>
      <c r="Y8" s="12" t="s">
        <v>172</v>
      </c>
      <c r="Z8" s="11">
        <v>5000</v>
      </c>
      <c r="AA8" s="11">
        <v>7000</v>
      </c>
      <c r="AB8" s="12" t="s">
        <v>80</v>
      </c>
      <c r="AC8" s="11"/>
      <c r="AD8" s="11" t="s">
        <v>163</v>
      </c>
      <c r="AE8" s="11" t="s">
        <v>86</v>
      </c>
      <c r="AF8" s="11"/>
    </row>
    <row r="9" spans="1:32" ht="124.2" x14ac:dyDescent="0.3">
      <c r="A9" s="11">
        <v>2019</v>
      </c>
      <c r="B9" s="16" t="s">
        <v>170</v>
      </c>
      <c r="C9" s="11" t="s">
        <v>57</v>
      </c>
      <c r="D9" s="11" t="s">
        <v>75</v>
      </c>
      <c r="E9" s="11" t="s">
        <v>81</v>
      </c>
      <c r="F9" s="11" t="s">
        <v>109</v>
      </c>
      <c r="G9" s="16" t="s">
        <v>60</v>
      </c>
      <c r="H9" s="17" t="s">
        <v>171</v>
      </c>
      <c r="I9" s="12" t="s">
        <v>73</v>
      </c>
      <c r="J9" s="11" t="s">
        <v>93</v>
      </c>
      <c r="K9" s="12" t="s">
        <v>98</v>
      </c>
      <c r="L9" s="12" t="s">
        <v>169</v>
      </c>
      <c r="M9" s="11" t="s">
        <v>93</v>
      </c>
      <c r="N9" s="18">
        <v>66500</v>
      </c>
      <c r="O9" s="18">
        <v>66500</v>
      </c>
      <c r="P9" s="18">
        <v>66500</v>
      </c>
      <c r="Q9" s="18">
        <v>66500</v>
      </c>
      <c r="R9" s="18">
        <v>66500</v>
      </c>
      <c r="S9" s="11" t="s">
        <v>85</v>
      </c>
      <c r="T9" s="11">
        <v>15.74</v>
      </c>
      <c r="U9" s="13">
        <f>(R9/T9)</f>
        <v>4224.9047013977124</v>
      </c>
      <c r="V9" s="12" t="s">
        <v>76</v>
      </c>
      <c r="W9" s="11" t="s">
        <v>77</v>
      </c>
      <c r="X9" s="11" t="s">
        <v>77</v>
      </c>
      <c r="Y9" s="12" t="s">
        <v>162</v>
      </c>
      <c r="Z9" s="11">
        <v>300</v>
      </c>
      <c r="AA9" s="11">
        <v>1000</v>
      </c>
      <c r="AB9" s="12" t="s">
        <v>80</v>
      </c>
      <c r="AC9" s="11"/>
      <c r="AD9" s="11" t="s">
        <v>163</v>
      </c>
      <c r="AE9" s="11" t="s">
        <v>86</v>
      </c>
      <c r="AF9" s="11"/>
    </row>
    <row r="10" spans="1:32" ht="96.6" x14ac:dyDescent="0.3">
      <c r="A10" s="11">
        <v>2019</v>
      </c>
      <c r="B10" s="12" t="s">
        <v>173</v>
      </c>
      <c r="C10" s="11" t="s">
        <v>57</v>
      </c>
      <c r="D10" s="11" t="s">
        <v>75</v>
      </c>
      <c r="E10" s="11" t="s">
        <v>81</v>
      </c>
      <c r="F10" s="11" t="s">
        <v>109</v>
      </c>
      <c r="G10" s="16" t="s">
        <v>177</v>
      </c>
      <c r="H10" s="11" t="s">
        <v>64</v>
      </c>
      <c r="I10" s="12" t="s">
        <v>73</v>
      </c>
      <c r="J10" s="11" t="s">
        <v>94</v>
      </c>
      <c r="K10" s="12" t="s">
        <v>98</v>
      </c>
      <c r="L10" s="12" t="s">
        <v>174</v>
      </c>
      <c r="M10" s="11" t="s">
        <v>94</v>
      </c>
      <c r="N10" s="18">
        <v>381213.12</v>
      </c>
      <c r="O10" s="18">
        <v>381213.12</v>
      </c>
      <c r="P10" s="18">
        <v>381213.12</v>
      </c>
      <c r="Q10" s="18">
        <v>381213.12</v>
      </c>
      <c r="R10" s="18">
        <v>381213.12</v>
      </c>
      <c r="S10" s="11" t="s">
        <v>84</v>
      </c>
      <c r="T10" s="11">
        <v>610</v>
      </c>
      <c r="U10" s="13">
        <f>(R10/T10)</f>
        <v>624.93954098360655</v>
      </c>
      <c r="V10" s="12" t="s">
        <v>76</v>
      </c>
      <c r="W10" s="11" t="s">
        <v>77</v>
      </c>
      <c r="X10" s="11" t="s">
        <v>77</v>
      </c>
      <c r="Y10" s="12" t="s">
        <v>175</v>
      </c>
      <c r="Z10" s="11">
        <v>3000</v>
      </c>
      <c r="AA10" s="11">
        <v>5000</v>
      </c>
      <c r="AB10" s="12" t="s">
        <v>80</v>
      </c>
      <c r="AC10" s="11"/>
      <c r="AD10" s="11" t="s">
        <v>163</v>
      </c>
      <c r="AE10" s="11" t="s">
        <v>86</v>
      </c>
      <c r="AF10" s="11"/>
    </row>
    <row r="11" spans="1:32" ht="96.6" x14ac:dyDescent="0.3">
      <c r="A11" s="11">
        <v>2019</v>
      </c>
      <c r="B11" s="12" t="s">
        <v>176</v>
      </c>
      <c r="C11" s="11" t="s">
        <v>57</v>
      </c>
      <c r="D11" s="11" t="s">
        <v>75</v>
      </c>
      <c r="E11" s="11" t="s">
        <v>81</v>
      </c>
      <c r="F11" s="11" t="s">
        <v>109</v>
      </c>
      <c r="G11" s="16" t="s">
        <v>177</v>
      </c>
      <c r="H11" s="11" t="s">
        <v>64</v>
      </c>
      <c r="I11" s="12" t="s">
        <v>73</v>
      </c>
      <c r="J11" s="11" t="s">
        <v>95</v>
      </c>
      <c r="K11" s="12" t="s">
        <v>98</v>
      </c>
      <c r="L11" s="12" t="s">
        <v>178</v>
      </c>
      <c r="M11" s="11" t="s">
        <v>95</v>
      </c>
      <c r="N11" s="13">
        <v>492175.24</v>
      </c>
      <c r="O11" s="13">
        <v>492175.24</v>
      </c>
      <c r="P11" s="13">
        <v>492175.24</v>
      </c>
      <c r="Q11" s="13">
        <v>492175.24</v>
      </c>
      <c r="R11" s="13">
        <v>492175.24</v>
      </c>
      <c r="S11" s="11" t="s">
        <v>84</v>
      </c>
      <c r="T11" s="11">
        <v>858</v>
      </c>
      <c r="U11" s="13">
        <f>(R11/T11)</f>
        <v>573.63081585081579</v>
      </c>
      <c r="V11" s="12" t="s">
        <v>76</v>
      </c>
      <c r="W11" s="11" t="s">
        <v>77</v>
      </c>
      <c r="X11" s="11" t="s">
        <v>77</v>
      </c>
      <c r="Y11" s="12" t="s">
        <v>175</v>
      </c>
      <c r="Z11" s="11">
        <v>3000</v>
      </c>
      <c r="AA11" s="11">
        <v>5000</v>
      </c>
      <c r="AB11" s="12" t="s">
        <v>80</v>
      </c>
      <c r="AC11" s="11"/>
      <c r="AD11" s="11" t="s">
        <v>163</v>
      </c>
      <c r="AE11" s="11" t="s">
        <v>86</v>
      </c>
      <c r="AF11" s="11"/>
    </row>
    <row r="12" spans="1:32" ht="55.2" x14ac:dyDescent="0.3">
      <c r="A12" s="11">
        <v>2019</v>
      </c>
      <c r="B12" s="12" t="s">
        <v>182</v>
      </c>
      <c r="C12" s="11" t="s">
        <v>57</v>
      </c>
      <c r="D12" s="11" t="s">
        <v>75</v>
      </c>
      <c r="E12" s="11" t="s">
        <v>81</v>
      </c>
      <c r="F12" s="11" t="s">
        <v>187</v>
      </c>
      <c r="G12" s="16" t="s">
        <v>183</v>
      </c>
      <c r="H12" s="11" t="s">
        <v>64</v>
      </c>
      <c r="I12" s="12" t="s">
        <v>73</v>
      </c>
      <c r="J12" s="11" t="s">
        <v>179</v>
      </c>
      <c r="K12" s="12" t="s">
        <v>185</v>
      </c>
      <c r="L12" s="12" t="s">
        <v>181</v>
      </c>
      <c r="M12" s="11" t="s">
        <v>179</v>
      </c>
      <c r="N12" s="13">
        <v>883880</v>
      </c>
      <c r="O12" s="13">
        <v>883880</v>
      </c>
      <c r="P12" s="13">
        <v>883880</v>
      </c>
      <c r="Q12" s="13">
        <v>883880</v>
      </c>
      <c r="R12" s="13">
        <v>883880</v>
      </c>
      <c r="S12" s="11" t="s">
        <v>83</v>
      </c>
      <c r="T12" s="11">
        <v>1</v>
      </c>
      <c r="U12" s="13">
        <v>883880</v>
      </c>
      <c r="V12" s="12" t="s">
        <v>76</v>
      </c>
      <c r="W12" s="11" t="s">
        <v>77</v>
      </c>
      <c r="X12" s="11" t="s">
        <v>77</v>
      </c>
      <c r="Y12" s="12" t="s">
        <v>184</v>
      </c>
      <c r="Z12" s="11">
        <v>5000</v>
      </c>
      <c r="AA12" s="11">
        <v>8000</v>
      </c>
      <c r="AB12" s="12" t="s">
        <v>80</v>
      </c>
      <c r="AC12" s="11"/>
      <c r="AD12" s="11" t="s">
        <v>163</v>
      </c>
      <c r="AE12" s="11" t="s">
        <v>86</v>
      </c>
      <c r="AF12" s="11"/>
    </row>
    <row r="13" spans="1:32" ht="82.8" x14ac:dyDescent="0.3">
      <c r="A13" s="11">
        <v>2019</v>
      </c>
      <c r="B13" s="12" t="s">
        <v>186</v>
      </c>
      <c r="C13" s="11" t="s">
        <v>57</v>
      </c>
      <c r="D13" s="11" t="s">
        <v>75</v>
      </c>
      <c r="E13" s="11" t="s">
        <v>81</v>
      </c>
      <c r="F13" s="11" t="s">
        <v>188</v>
      </c>
      <c r="G13" s="16" t="s">
        <v>183</v>
      </c>
      <c r="H13" s="11" t="s">
        <v>64</v>
      </c>
      <c r="I13" s="12" t="s">
        <v>73</v>
      </c>
      <c r="J13" s="11" t="s">
        <v>180</v>
      </c>
      <c r="K13" s="12" t="s">
        <v>185</v>
      </c>
      <c r="L13" s="12" t="s">
        <v>189</v>
      </c>
      <c r="M13" s="11" t="s">
        <v>180</v>
      </c>
      <c r="N13" s="13">
        <v>115000</v>
      </c>
      <c r="O13" s="13">
        <v>115000</v>
      </c>
      <c r="P13" s="13">
        <v>115000</v>
      </c>
      <c r="Q13" s="13">
        <v>115000</v>
      </c>
      <c r="R13" s="13">
        <v>115000</v>
      </c>
      <c r="S13" s="11" t="s">
        <v>83</v>
      </c>
      <c r="T13" s="11">
        <v>2</v>
      </c>
      <c r="U13" s="13">
        <v>115000</v>
      </c>
      <c r="V13" s="12" t="s">
        <v>76</v>
      </c>
      <c r="W13" s="11" t="s">
        <v>77</v>
      </c>
      <c r="X13" s="11" t="s">
        <v>77</v>
      </c>
      <c r="Y13" s="12" t="s">
        <v>190</v>
      </c>
      <c r="Z13" s="11">
        <v>5000</v>
      </c>
      <c r="AA13" s="11">
        <v>8000</v>
      </c>
      <c r="AB13" s="12" t="s">
        <v>80</v>
      </c>
      <c r="AC13" s="11"/>
      <c r="AD13" s="11" t="s">
        <v>163</v>
      </c>
      <c r="AE13" s="11" t="s">
        <v>86</v>
      </c>
      <c r="AF13" s="11"/>
    </row>
    <row r="14" spans="1:32" ht="96.6" x14ac:dyDescent="0.3">
      <c r="A14" s="11">
        <v>2019</v>
      </c>
      <c r="B14" s="12" t="s">
        <v>191</v>
      </c>
      <c r="C14" s="11" t="s">
        <v>57</v>
      </c>
      <c r="D14" s="11" t="s">
        <v>75</v>
      </c>
      <c r="E14" s="11" t="s">
        <v>81</v>
      </c>
      <c r="F14" s="11" t="s">
        <v>187</v>
      </c>
      <c r="G14" s="12" t="s">
        <v>193</v>
      </c>
      <c r="H14" s="11" t="s">
        <v>192</v>
      </c>
      <c r="I14" s="12" t="s">
        <v>73</v>
      </c>
      <c r="J14" s="11" t="s">
        <v>194</v>
      </c>
      <c r="K14" s="12" t="s">
        <v>195</v>
      </c>
      <c r="L14" s="12" t="s">
        <v>189</v>
      </c>
      <c r="M14" s="11" t="s">
        <v>194</v>
      </c>
      <c r="N14" s="13">
        <v>56517.17</v>
      </c>
      <c r="O14" s="13">
        <v>56517.17</v>
      </c>
      <c r="P14" s="13">
        <v>56517.17</v>
      </c>
      <c r="Q14" s="13">
        <v>56517.17</v>
      </c>
      <c r="R14" s="13">
        <v>56517.17</v>
      </c>
      <c r="S14" s="11" t="s">
        <v>84</v>
      </c>
      <c r="T14" s="11">
        <v>354</v>
      </c>
      <c r="U14" s="11">
        <f>(R14/T14)</f>
        <v>159.65302259887005</v>
      </c>
      <c r="V14" s="12" t="s">
        <v>76</v>
      </c>
      <c r="W14" s="11" t="s">
        <v>77</v>
      </c>
      <c r="X14" s="11" t="s">
        <v>77</v>
      </c>
      <c r="Y14" s="12" t="s">
        <v>195</v>
      </c>
      <c r="Z14" s="11"/>
      <c r="AA14" s="11"/>
      <c r="AB14" s="12" t="s">
        <v>80</v>
      </c>
      <c r="AC14" s="11"/>
      <c r="AD14" s="11" t="s">
        <v>163</v>
      </c>
      <c r="AE14" s="11" t="s">
        <v>86</v>
      </c>
      <c r="AF14" s="11"/>
    </row>
    <row r="15" spans="1:32" s="1" customFormat="1" ht="96.6" x14ac:dyDescent="0.3">
      <c r="A15" s="11">
        <v>2019</v>
      </c>
      <c r="B15" s="12" t="s">
        <v>199</v>
      </c>
      <c r="C15" s="11" t="s">
        <v>57</v>
      </c>
      <c r="D15" s="11" t="s">
        <v>75</v>
      </c>
      <c r="E15" s="11" t="s">
        <v>81</v>
      </c>
      <c r="F15" s="11" t="s">
        <v>109</v>
      </c>
      <c r="G15" s="12" t="s">
        <v>193</v>
      </c>
      <c r="H15" s="11" t="s">
        <v>200</v>
      </c>
      <c r="I15" s="12" t="s">
        <v>73</v>
      </c>
      <c r="J15" s="11" t="s">
        <v>197</v>
      </c>
      <c r="K15" s="12" t="s">
        <v>201</v>
      </c>
      <c r="L15" s="12" t="s">
        <v>198</v>
      </c>
      <c r="M15" s="11" t="s">
        <v>197</v>
      </c>
      <c r="N15" s="13">
        <v>17399.72</v>
      </c>
      <c r="O15" s="13">
        <v>17399.72</v>
      </c>
      <c r="P15" s="13">
        <v>17399.72</v>
      </c>
      <c r="Q15" s="13">
        <v>17399.72</v>
      </c>
      <c r="R15" s="13">
        <v>17399.72</v>
      </c>
      <c r="S15" s="11" t="s">
        <v>85</v>
      </c>
      <c r="T15" s="11">
        <v>3.5</v>
      </c>
      <c r="U15" s="11">
        <f>(R15/T15)</f>
        <v>4971.3485714285716</v>
      </c>
      <c r="V15" s="12" t="s">
        <v>76</v>
      </c>
      <c r="W15" s="11" t="s">
        <v>77</v>
      </c>
      <c r="X15" s="11" t="s">
        <v>77</v>
      </c>
      <c r="Y15" s="12"/>
      <c r="Z15" s="11"/>
      <c r="AA15" s="11"/>
      <c r="AB15" s="12" t="s">
        <v>80</v>
      </c>
      <c r="AC15" s="11"/>
      <c r="AD15" s="11" t="s">
        <v>163</v>
      </c>
      <c r="AE15" s="11" t="s">
        <v>86</v>
      </c>
      <c r="AF15" s="11"/>
    </row>
    <row r="16" spans="1:32" ht="96.6" x14ac:dyDescent="0.3">
      <c r="A16" s="11">
        <v>2019</v>
      </c>
      <c r="B16" s="12" t="s">
        <v>196</v>
      </c>
      <c r="C16" s="11" t="s">
        <v>57</v>
      </c>
      <c r="D16" s="11" t="s">
        <v>75</v>
      </c>
      <c r="E16" s="11" t="s">
        <v>81</v>
      </c>
      <c r="F16" s="11" t="s">
        <v>109</v>
      </c>
      <c r="G16" s="12" t="s">
        <v>193</v>
      </c>
      <c r="H16" s="11" t="s">
        <v>116</v>
      </c>
      <c r="I16" s="12" t="s">
        <v>73</v>
      </c>
      <c r="J16" s="11" t="s">
        <v>197</v>
      </c>
      <c r="K16" s="12" t="s">
        <v>201</v>
      </c>
      <c r="L16" s="12" t="s">
        <v>198</v>
      </c>
      <c r="M16" s="11" t="s">
        <v>197</v>
      </c>
      <c r="N16" s="13">
        <v>50515.68</v>
      </c>
      <c r="O16" s="13">
        <v>50515.68</v>
      </c>
      <c r="P16" s="13">
        <v>50515.68</v>
      </c>
      <c r="Q16" s="13">
        <v>50515.68</v>
      </c>
      <c r="R16" s="13">
        <v>50515.68</v>
      </c>
      <c r="S16" s="11" t="s">
        <v>130</v>
      </c>
      <c r="T16" s="11">
        <v>410</v>
      </c>
      <c r="U16" s="13">
        <f>(R16/T16)</f>
        <v>123.2089756097561</v>
      </c>
      <c r="V16" s="12" t="s">
        <v>76</v>
      </c>
      <c r="W16" s="11" t="s">
        <v>77</v>
      </c>
      <c r="X16" s="11" t="s">
        <v>77</v>
      </c>
      <c r="Y16" s="12"/>
      <c r="Z16" s="11"/>
      <c r="AA16" s="11"/>
      <c r="AB16" s="12" t="s">
        <v>80</v>
      </c>
      <c r="AC16" s="11"/>
      <c r="AD16" s="11" t="s">
        <v>163</v>
      </c>
      <c r="AE16" s="11" t="s">
        <v>86</v>
      </c>
      <c r="AF16" s="11"/>
    </row>
    <row r="17" spans="1:32" ht="96.6" x14ac:dyDescent="0.3">
      <c r="A17" s="11">
        <v>2019</v>
      </c>
      <c r="B17" s="12" t="s">
        <v>208</v>
      </c>
      <c r="C17" s="11" t="s">
        <v>57</v>
      </c>
      <c r="D17" s="11" t="s">
        <v>75</v>
      </c>
      <c r="E17" s="11" t="s">
        <v>81</v>
      </c>
      <c r="F17" s="11" t="s">
        <v>109</v>
      </c>
      <c r="G17" s="12" t="s">
        <v>193</v>
      </c>
      <c r="H17" s="11" t="s">
        <v>209</v>
      </c>
      <c r="I17" s="12" t="s">
        <v>73</v>
      </c>
      <c r="J17" s="11" t="s">
        <v>202</v>
      </c>
      <c r="K17" s="12" t="s">
        <v>201</v>
      </c>
      <c r="L17" s="12" t="s">
        <v>205</v>
      </c>
      <c r="M17" s="11" t="s">
        <v>202</v>
      </c>
      <c r="N17" s="13">
        <v>50707.76</v>
      </c>
      <c r="O17" s="13">
        <v>50707.76</v>
      </c>
      <c r="P17" s="13">
        <v>50707.76</v>
      </c>
      <c r="Q17" s="13">
        <v>50707.76</v>
      </c>
      <c r="R17" s="13">
        <v>50707.76</v>
      </c>
      <c r="S17" s="11" t="s">
        <v>85</v>
      </c>
      <c r="T17" s="11">
        <v>10.199999999999999</v>
      </c>
      <c r="U17" s="13">
        <f>(R17/T17)</f>
        <v>4971.3490196078437</v>
      </c>
      <c r="V17" s="12" t="s">
        <v>76</v>
      </c>
      <c r="W17" s="11" t="s">
        <v>77</v>
      </c>
      <c r="X17" s="11" t="s">
        <v>77</v>
      </c>
      <c r="Y17" s="12"/>
      <c r="Z17" s="11"/>
      <c r="AA17" s="11"/>
      <c r="AB17" s="12" t="s">
        <v>80</v>
      </c>
      <c r="AC17" s="11"/>
      <c r="AD17" s="11" t="s">
        <v>163</v>
      </c>
      <c r="AE17" s="11" t="s">
        <v>86</v>
      </c>
      <c r="AF17" s="11"/>
    </row>
    <row r="18" spans="1:32" ht="96.6" x14ac:dyDescent="0.3">
      <c r="A18" s="11">
        <v>2019</v>
      </c>
      <c r="B18" s="12" t="s">
        <v>210</v>
      </c>
      <c r="C18" s="11" t="s">
        <v>57</v>
      </c>
      <c r="D18" s="11" t="s">
        <v>75</v>
      </c>
      <c r="E18" s="11" t="s">
        <v>81</v>
      </c>
      <c r="F18" s="11" t="s">
        <v>109</v>
      </c>
      <c r="G18" s="12" t="s">
        <v>193</v>
      </c>
      <c r="H18" s="11" t="s">
        <v>116</v>
      </c>
      <c r="I18" s="12" t="s">
        <v>73</v>
      </c>
      <c r="J18" s="11" t="s">
        <v>203</v>
      </c>
      <c r="K18" s="12" t="s">
        <v>201</v>
      </c>
      <c r="L18" s="12" t="s">
        <v>206</v>
      </c>
      <c r="M18" s="11" t="s">
        <v>203</v>
      </c>
      <c r="N18" s="13">
        <v>20879.669999999998</v>
      </c>
      <c r="O18" s="13">
        <v>20879.669999999998</v>
      </c>
      <c r="P18" s="13">
        <v>20879.669999999998</v>
      </c>
      <c r="Q18" s="13">
        <v>20879.669999999998</v>
      </c>
      <c r="R18" s="13">
        <v>20879.669999999998</v>
      </c>
      <c r="S18" s="11" t="s">
        <v>85</v>
      </c>
      <c r="T18" s="11">
        <v>4.2</v>
      </c>
      <c r="U18" s="13">
        <f>8</f>
        <v>8</v>
      </c>
      <c r="V18" s="12" t="s">
        <v>76</v>
      </c>
      <c r="W18" s="11" t="s">
        <v>77</v>
      </c>
      <c r="X18" s="11" t="s">
        <v>77</v>
      </c>
      <c r="Y18" s="12"/>
      <c r="Z18" s="11"/>
      <c r="AA18" s="11"/>
      <c r="AB18" s="12" t="s">
        <v>80</v>
      </c>
      <c r="AC18" s="11"/>
      <c r="AD18" s="11" t="s">
        <v>163</v>
      </c>
      <c r="AE18" s="11" t="s">
        <v>86</v>
      </c>
      <c r="AF18" s="11"/>
    </row>
    <row r="19" spans="1:32" ht="96.6" x14ac:dyDescent="0.3">
      <c r="A19" s="11">
        <v>2019</v>
      </c>
      <c r="B19" s="12" t="s">
        <v>215</v>
      </c>
      <c r="C19" s="11" t="s">
        <v>57</v>
      </c>
      <c r="D19" s="11" t="s">
        <v>75</v>
      </c>
      <c r="E19" s="11" t="s">
        <v>81</v>
      </c>
      <c r="F19" s="11" t="s">
        <v>109</v>
      </c>
      <c r="G19" s="12" t="s">
        <v>193</v>
      </c>
      <c r="H19" s="11" t="s">
        <v>211</v>
      </c>
      <c r="I19" s="12" t="s">
        <v>73</v>
      </c>
      <c r="J19" s="11" t="s">
        <v>204</v>
      </c>
      <c r="K19" s="12" t="s">
        <v>201</v>
      </c>
      <c r="L19" s="12" t="s">
        <v>207</v>
      </c>
      <c r="M19" s="11" t="s">
        <v>204</v>
      </c>
      <c r="N19" s="13">
        <v>30325.23</v>
      </c>
      <c r="O19" s="13">
        <v>30325.23</v>
      </c>
      <c r="P19" s="13">
        <v>30325.23</v>
      </c>
      <c r="Q19" s="13">
        <v>30325.23</v>
      </c>
      <c r="R19" s="13">
        <v>30325.23</v>
      </c>
      <c r="S19" s="11" t="s">
        <v>85</v>
      </c>
      <c r="T19" s="11">
        <v>6.1</v>
      </c>
      <c r="U19" s="13">
        <f>(R19/T19)</f>
        <v>4971.3491803278694</v>
      </c>
      <c r="V19" s="12" t="s">
        <v>76</v>
      </c>
      <c r="W19" s="11" t="s">
        <v>77</v>
      </c>
      <c r="X19" s="11" t="s">
        <v>77</v>
      </c>
      <c r="Y19" s="12"/>
      <c r="Z19" s="11"/>
      <c r="AA19" s="11"/>
      <c r="AB19" s="12" t="s">
        <v>80</v>
      </c>
      <c r="AC19" s="11"/>
      <c r="AD19" s="11" t="s">
        <v>163</v>
      </c>
      <c r="AE19" s="11" t="s">
        <v>86</v>
      </c>
      <c r="AF19" s="11"/>
    </row>
    <row r="20" spans="1:32" ht="96.6" x14ac:dyDescent="0.3">
      <c r="A20" s="11">
        <v>2019</v>
      </c>
      <c r="B20" s="12" t="s">
        <v>212</v>
      </c>
      <c r="C20" s="11" t="s">
        <v>57</v>
      </c>
      <c r="D20" s="11" t="s">
        <v>75</v>
      </c>
      <c r="E20" s="11" t="s">
        <v>81</v>
      </c>
      <c r="F20" s="11" t="s">
        <v>109</v>
      </c>
      <c r="G20" s="12" t="s">
        <v>193</v>
      </c>
      <c r="H20" s="11" t="s">
        <v>145</v>
      </c>
      <c r="I20" s="12" t="s">
        <v>73</v>
      </c>
      <c r="J20" s="11" t="s">
        <v>213</v>
      </c>
      <c r="K20" s="12" t="s">
        <v>201</v>
      </c>
      <c r="L20" s="12" t="s">
        <v>214</v>
      </c>
      <c r="M20" s="11" t="s">
        <v>213</v>
      </c>
      <c r="N20" s="13">
        <v>34799.449999999997</v>
      </c>
      <c r="O20" s="13">
        <v>34799.449999999997</v>
      </c>
      <c r="P20" s="13">
        <v>34799.449999999997</v>
      </c>
      <c r="Q20" s="13">
        <v>34799.449999999997</v>
      </c>
      <c r="R20" s="13">
        <v>34799.449999999997</v>
      </c>
      <c r="S20" s="11" t="s">
        <v>85</v>
      </c>
      <c r="T20" s="11">
        <v>7</v>
      </c>
      <c r="U20" s="13">
        <f>(R20/T20)</f>
        <v>4971.3499999999995</v>
      </c>
      <c r="V20" s="12" t="s">
        <v>76</v>
      </c>
      <c r="W20" s="11" t="s">
        <v>77</v>
      </c>
      <c r="X20" s="11" t="s">
        <v>77</v>
      </c>
      <c r="Y20" s="12"/>
      <c r="Z20" s="11"/>
      <c r="AA20" s="11"/>
      <c r="AB20" s="12" t="s">
        <v>80</v>
      </c>
      <c r="AC20" s="11"/>
      <c r="AD20" s="11" t="s">
        <v>163</v>
      </c>
      <c r="AE20" s="11" t="s">
        <v>86</v>
      </c>
      <c r="AF20" s="11"/>
    </row>
    <row r="21" spans="1:32" ht="96.6" x14ac:dyDescent="0.3">
      <c r="A21" s="11">
        <v>2019</v>
      </c>
      <c r="B21" s="12" t="s">
        <v>216</v>
      </c>
      <c r="C21" s="11" t="s">
        <v>57</v>
      </c>
      <c r="D21" s="11" t="s">
        <v>75</v>
      </c>
      <c r="E21" s="11" t="s">
        <v>81</v>
      </c>
      <c r="F21" s="11" t="s">
        <v>109</v>
      </c>
      <c r="G21" s="12" t="s">
        <v>193</v>
      </c>
      <c r="H21" s="11" t="s">
        <v>129</v>
      </c>
      <c r="I21" s="12" t="s">
        <v>73</v>
      </c>
      <c r="J21" s="11" t="s">
        <v>217</v>
      </c>
      <c r="K21" s="12" t="s">
        <v>201</v>
      </c>
      <c r="L21" s="12" t="s">
        <v>218</v>
      </c>
      <c r="M21" s="11" t="s">
        <v>217</v>
      </c>
      <c r="N21" s="13">
        <v>26845.29</v>
      </c>
      <c r="O21" s="13">
        <v>26845.29</v>
      </c>
      <c r="P21" s="13">
        <v>26845.29</v>
      </c>
      <c r="Q21" s="13">
        <v>26845.29</v>
      </c>
      <c r="R21" s="13">
        <v>26845.29</v>
      </c>
      <c r="S21" s="11" t="s">
        <v>85</v>
      </c>
      <c r="T21" s="11">
        <v>7.5</v>
      </c>
      <c r="U21" s="13">
        <f>(R21/T21)</f>
        <v>3579.3720000000003</v>
      </c>
      <c r="V21" s="12" t="s">
        <v>76</v>
      </c>
      <c r="W21" s="11" t="s">
        <v>77</v>
      </c>
      <c r="X21" s="11" t="s">
        <v>77</v>
      </c>
      <c r="Y21" s="12"/>
      <c r="Z21" s="11"/>
      <c r="AA21" s="11"/>
      <c r="AB21" s="12" t="s">
        <v>80</v>
      </c>
      <c r="AC21" s="11"/>
      <c r="AD21" s="11" t="s">
        <v>163</v>
      </c>
      <c r="AE21" s="11" t="s">
        <v>86</v>
      </c>
      <c r="AF21" s="11"/>
    </row>
    <row r="22" spans="1:32" ht="96.6" x14ac:dyDescent="0.3">
      <c r="A22" s="11">
        <v>2019</v>
      </c>
      <c r="B22" s="12" t="s">
        <v>219</v>
      </c>
      <c r="C22" s="11" t="s">
        <v>57</v>
      </c>
      <c r="D22" s="11" t="s">
        <v>75</v>
      </c>
      <c r="E22" s="11" t="s">
        <v>81</v>
      </c>
      <c r="F22" s="11" t="s">
        <v>109</v>
      </c>
      <c r="G22" s="12" t="s">
        <v>193</v>
      </c>
      <c r="H22" s="11" t="s">
        <v>220</v>
      </c>
      <c r="I22" s="12" t="s">
        <v>73</v>
      </c>
      <c r="J22" s="11" t="s">
        <v>221</v>
      </c>
      <c r="K22" s="12" t="s">
        <v>201</v>
      </c>
      <c r="L22" s="12" t="s">
        <v>222</v>
      </c>
      <c r="M22" s="11" t="s">
        <v>221</v>
      </c>
      <c r="N22" s="13">
        <v>63633.27</v>
      </c>
      <c r="O22" s="13">
        <v>63633.27</v>
      </c>
      <c r="P22" s="13">
        <v>63633.27</v>
      </c>
      <c r="Q22" s="13">
        <v>63633.27</v>
      </c>
      <c r="R22" s="13">
        <v>63633.27</v>
      </c>
      <c r="S22" s="11" t="s">
        <v>85</v>
      </c>
      <c r="T22" s="11">
        <v>12.8</v>
      </c>
      <c r="U22" s="13">
        <f>(R22/T22)</f>
        <v>4971.3492187499996</v>
      </c>
      <c r="V22" s="12" t="s">
        <v>76</v>
      </c>
      <c r="W22" s="11" t="s">
        <v>77</v>
      </c>
      <c r="X22" s="11" t="s">
        <v>77</v>
      </c>
      <c r="Y22" s="12"/>
      <c r="Z22" s="11"/>
      <c r="AA22" s="11"/>
      <c r="AB22" s="12" t="s">
        <v>80</v>
      </c>
      <c r="AC22" s="11"/>
      <c r="AD22" s="11" t="s">
        <v>163</v>
      </c>
      <c r="AE22" s="11" t="s">
        <v>86</v>
      </c>
      <c r="AF22" s="11"/>
    </row>
    <row r="23" spans="1:32" ht="96.6" x14ac:dyDescent="0.3">
      <c r="A23" s="11">
        <v>2019</v>
      </c>
      <c r="B23" s="12" t="s">
        <v>223</v>
      </c>
      <c r="C23" s="11" t="s">
        <v>57</v>
      </c>
      <c r="D23" s="11" t="s">
        <v>75</v>
      </c>
      <c r="E23" s="11" t="s">
        <v>81</v>
      </c>
      <c r="F23" s="11" t="s">
        <v>109</v>
      </c>
      <c r="G23" s="12" t="s">
        <v>193</v>
      </c>
      <c r="H23" s="11" t="s">
        <v>224</v>
      </c>
      <c r="I23" s="12" t="s">
        <v>73</v>
      </c>
      <c r="J23" s="11" t="s">
        <v>225</v>
      </c>
      <c r="K23" s="12" t="s">
        <v>201</v>
      </c>
      <c r="L23" s="12" t="s">
        <v>226</v>
      </c>
      <c r="M23" s="11" t="s">
        <v>225</v>
      </c>
      <c r="N23" s="13">
        <v>20832.53</v>
      </c>
      <c r="O23" s="13">
        <v>20832.53</v>
      </c>
      <c r="P23" s="13">
        <v>20832.53</v>
      </c>
      <c r="Q23" s="13">
        <v>20832.53</v>
      </c>
      <c r="R23" s="13">
        <v>20832.53</v>
      </c>
      <c r="S23" s="11" t="s">
        <v>85</v>
      </c>
      <c r="T23" s="11">
        <v>4.2</v>
      </c>
      <c r="U23" s="13">
        <f>(R23/T23)</f>
        <v>4960.1261904761895</v>
      </c>
      <c r="V23" s="12" t="s">
        <v>76</v>
      </c>
      <c r="W23" s="11" t="s">
        <v>77</v>
      </c>
      <c r="X23" s="11" t="s">
        <v>77</v>
      </c>
      <c r="Y23" s="12"/>
      <c r="Z23" s="11"/>
      <c r="AA23" s="11"/>
      <c r="AB23" s="12" t="s">
        <v>80</v>
      </c>
      <c r="AC23" s="11"/>
      <c r="AD23" s="11" t="s">
        <v>163</v>
      </c>
      <c r="AE23" s="11" t="s">
        <v>86</v>
      </c>
      <c r="AF23" s="11"/>
    </row>
    <row r="24" spans="1:32" ht="96.6" x14ac:dyDescent="0.3">
      <c r="A24" s="11">
        <v>2019</v>
      </c>
      <c r="B24" s="12" t="s">
        <v>233</v>
      </c>
      <c r="C24" s="11" t="s">
        <v>57</v>
      </c>
      <c r="D24" s="11" t="s">
        <v>75</v>
      </c>
      <c r="E24" s="11" t="s">
        <v>81</v>
      </c>
      <c r="F24" s="11" t="s">
        <v>109</v>
      </c>
      <c r="G24" s="12" t="s">
        <v>193</v>
      </c>
      <c r="H24" s="11" t="s">
        <v>234</v>
      </c>
      <c r="I24" s="12" t="s">
        <v>73</v>
      </c>
      <c r="J24" s="11" t="s">
        <v>227</v>
      </c>
      <c r="K24" s="12" t="s">
        <v>201</v>
      </c>
      <c r="L24" s="12" t="s">
        <v>228</v>
      </c>
      <c r="M24" s="11" t="s">
        <v>227</v>
      </c>
      <c r="N24" s="13">
        <v>72063.95</v>
      </c>
      <c r="O24" s="13">
        <v>72063.95</v>
      </c>
      <c r="P24" s="13">
        <v>72063.95</v>
      </c>
      <c r="Q24" s="13">
        <v>72063.95</v>
      </c>
      <c r="R24" s="13">
        <v>72063.95</v>
      </c>
      <c r="S24" s="11" t="s">
        <v>85</v>
      </c>
      <c r="T24" s="11">
        <v>14.5</v>
      </c>
      <c r="U24" s="13">
        <f>(R24/T24)</f>
        <v>4969.9275862068962</v>
      </c>
      <c r="V24" s="12" t="s">
        <v>76</v>
      </c>
      <c r="W24" s="11" t="s">
        <v>77</v>
      </c>
      <c r="X24" s="11" t="s">
        <v>77</v>
      </c>
      <c r="Y24" s="12"/>
      <c r="Z24" s="11"/>
      <c r="AA24" s="11"/>
      <c r="AB24" s="12" t="s">
        <v>80</v>
      </c>
      <c r="AC24" s="11"/>
      <c r="AD24" s="11" t="s">
        <v>163</v>
      </c>
      <c r="AE24" s="11" t="s">
        <v>86</v>
      </c>
      <c r="AF24" s="11"/>
    </row>
    <row r="25" spans="1:32" ht="55.2" x14ac:dyDescent="0.3">
      <c r="A25" s="11">
        <v>2019</v>
      </c>
      <c r="B25" s="12" t="s">
        <v>238</v>
      </c>
      <c r="C25" s="11" t="s">
        <v>57</v>
      </c>
      <c r="D25" s="11" t="s">
        <v>75</v>
      </c>
      <c r="E25" s="11" t="s">
        <v>81</v>
      </c>
      <c r="F25" s="11" t="s">
        <v>235</v>
      </c>
      <c r="G25" s="12" t="s">
        <v>236</v>
      </c>
      <c r="H25" s="11" t="s">
        <v>149</v>
      </c>
      <c r="I25" s="12" t="s">
        <v>73</v>
      </c>
      <c r="J25" s="11" t="s">
        <v>229</v>
      </c>
      <c r="K25" s="12" t="s">
        <v>201</v>
      </c>
      <c r="L25" s="12" t="s">
        <v>230</v>
      </c>
      <c r="M25" s="11" t="s">
        <v>229</v>
      </c>
      <c r="N25" s="13">
        <v>51857.8</v>
      </c>
      <c r="O25" s="13">
        <v>51857.8</v>
      </c>
      <c r="P25" s="13">
        <v>51857.8</v>
      </c>
      <c r="Q25" s="13">
        <v>51857.8</v>
      </c>
      <c r="R25" s="13">
        <v>51857.8</v>
      </c>
      <c r="S25" s="11" t="s">
        <v>237</v>
      </c>
      <c r="T25" s="13">
        <v>1</v>
      </c>
      <c r="U25" s="13">
        <f>(R25/T25)</f>
        <v>51857.8</v>
      </c>
      <c r="V25" s="12" t="s">
        <v>76</v>
      </c>
      <c r="W25" s="11" t="s">
        <v>77</v>
      </c>
      <c r="X25" s="11" t="s">
        <v>77</v>
      </c>
      <c r="Y25" s="12"/>
      <c r="Z25" s="11"/>
      <c r="AA25" s="11"/>
      <c r="AB25" s="12" t="s">
        <v>80</v>
      </c>
      <c r="AC25" s="11"/>
      <c r="AD25" s="11" t="s">
        <v>163</v>
      </c>
      <c r="AE25" s="11" t="s">
        <v>86</v>
      </c>
      <c r="AF25" s="11"/>
    </row>
    <row r="26" spans="1:32" ht="55.2" x14ac:dyDescent="0.3">
      <c r="A26" s="11">
        <v>2019</v>
      </c>
      <c r="B26" s="12" t="s">
        <v>242</v>
      </c>
      <c r="C26" s="11" t="s">
        <v>57</v>
      </c>
      <c r="D26" s="11" t="s">
        <v>75</v>
      </c>
      <c r="E26" s="11" t="s">
        <v>81</v>
      </c>
      <c r="F26" s="11" t="s">
        <v>235</v>
      </c>
      <c r="G26" s="12" t="s">
        <v>236</v>
      </c>
      <c r="H26" s="11" t="s">
        <v>239</v>
      </c>
      <c r="I26" s="12" t="s">
        <v>73</v>
      </c>
      <c r="J26" s="11" t="s">
        <v>231</v>
      </c>
      <c r="K26" s="12" t="s">
        <v>201</v>
      </c>
      <c r="L26" s="12" t="s">
        <v>232</v>
      </c>
      <c r="M26" s="11" t="s">
        <v>231</v>
      </c>
      <c r="N26" s="13">
        <v>63857.8</v>
      </c>
      <c r="O26" s="13">
        <v>63857.8</v>
      </c>
      <c r="P26" s="13">
        <v>63857.8</v>
      </c>
      <c r="Q26" s="13">
        <v>63857.8</v>
      </c>
      <c r="R26" s="13">
        <v>63857.8</v>
      </c>
      <c r="S26" s="11" t="s">
        <v>237</v>
      </c>
      <c r="T26" s="11">
        <v>1</v>
      </c>
      <c r="U26" s="13">
        <f>(R26/T26)</f>
        <v>63857.8</v>
      </c>
      <c r="V26" s="12" t="s">
        <v>76</v>
      </c>
      <c r="W26" s="11" t="s">
        <v>77</v>
      </c>
      <c r="X26" s="11" t="s">
        <v>77</v>
      </c>
      <c r="Y26" s="12"/>
      <c r="Z26" s="11"/>
      <c r="AA26" s="11"/>
      <c r="AB26" s="12" t="s">
        <v>80</v>
      </c>
      <c r="AC26" s="11"/>
      <c r="AD26" s="11" t="s">
        <v>163</v>
      </c>
      <c r="AE26" s="11" t="s">
        <v>86</v>
      </c>
      <c r="AF26" s="11"/>
    </row>
    <row r="27" spans="1:32" ht="55.2" x14ac:dyDescent="0.3">
      <c r="A27" s="11">
        <v>2019</v>
      </c>
      <c r="B27" s="12" t="s">
        <v>242</v>
      </c>
      <c r="C27" s="11" t="s">
        <v>57</v>
      </c>
      <c r="D27" s="11" t="s">
        <v>75</v>
      </c>
      <c r="E27" s="11" t="s">
        <v>81</v>
      </c>
      <c r="F27" s="11" t="s">
        <v>235</v>
      </c>
      <c r="G27" s="12" t="s">
        <v>236</v>
      </c>
      <c r="H27" s="11" t="s">
        <v>66</v>
      </c>
      <c r="I27" s="12" t="s">
        <v>73</v>
      </c>
      <c r="J27" s="11" t="s">
        <v>240</v>
      </c>
      <c r="K27" s="12" t="s">
        <v>201</v>
      </c>
      <c r="L27" s="12" t="s">
        <v>241</v>
      </c>
      <c r="M27" s="11" t="s">
        <v>240</v>
      </c>
      <c r="N27" s="13">
        <v>36987.800000000003</v>
      </c>
      <c r="O27" s="13">
        <v>36987.800000000003</v>
      </c>
      <c r="P27" s="13">
        <v>36987.800000000003</v>
      </c>
      <c r="Q27" s="13">
        <v>36987.800000000003</v>
      </c>
      <c r="R27" s="13">
        <v>36987.800000000003</v>
      </c>
      <c r="S27" s="11" t="s">
        <v>237</v>
      </c>
      <c r="T27" s="11">
        <v>1</v>
      </c>
      <c r="U27" s="13">
        <f>(R27/T27)</f>
        <v>36987.800000000003</v>
      </c>
      <c r="V27" s="12" t="s">
        <v>76</v>
      </c>
      <c r="W27" s="11" t="s">
        <v>77</v>
      </c>
      <c r="X27" s="11" t="s">
        <v>77</v>
      </c>
      <c r="Y27" s="12"/>
      <c r="Z27" s="11"/>
      <c r="AA27" s="11"/>
      <c r="AB27" s="12" t="s">
        <v>80</v>
      </c>
      <c r="AC27" s="11"/>
      <c r="AD27" s="11" t="s">
        <v>163</v>
      </c>
      <c r="AE27" s="11" t="s">
        <v>86</v>
      </c>
      <c r="AF27" s="11"/>
    </row>
    <row r="28" spans="1:32" ht="55.2" x14ac:dyDescent="0.3">
      <c r="A28" s="11">
        <v>2019</v>
      </c>
      <c r="B28" s="12" t="s">
        <v>242</v>
      </c>
      <c r="C28" s="11" t="s">
        <v>57</v>
      </c>
      <c r="D28" s="11" t="s">
        <v>75</v>
      </c>
      <c r="E28" s="11" t="s">
        <v>81</v>
      </c>
      <c r="F28" s="11" t="s">
        <v>235</v>
      </c>
      <c r="G28" s="12" t="s">
        <v>236</v>
      </c>
      <c r="H28" s="11" t="s">
        <v>145</v>
      </c>
      <c r="I28" s="12" t="s">
        <v>73</v>
      </c>
      <c r="J28" s="11" t="s">
        <v>243</v>
      </c>
      <c r="K28" s="12" t="s">
        <v>201</v>
      </c>
      <c r="L28" s="12" t="s">
        <v>244</v>
      </c>
      <c r="M28" s="11" t="s">
        <v>243</v>
      </c>
      <c r="N28" s="13">
        <v>76078.64</v>
      </c>
      <c r="O28" s="13">
        <v>76078.64</v>
      </c>
      <c r="P28" s="13">
        <v>76078.64</v>
      </c>
      <c r="Q28" s="13">
        <v>76078.64</v>
      </c>
      <c r="R28" s="13">
        <v>76078.64</v>
      </c>
      <c r="S28" s="13" t="s">
        <v>237</v>
      </c>
      <c r="T28" s="13">
        <v>1</v>
      </c>
      <c r="U28" s="13">
        <v>76078.64</v>
      </c>
      <c r="V28" s="12" t="s">
        <v>76</v>
      </c>
      <c r="W28" s="11" t="s">
        <v>77</v>
      </c>
      <c r="X28" s="11" t="s">
        <v>77</v>
      </c>
      <c r="Y28" s="12"/>
      <c r="Z28" s="11"/>
      <c r="AA28" s="11"/>
      <c r="AB28" s="12" t="s">
        <v>80</v>
      </c>
      <c r="AC28" s="11"/>
      <c r="AD28" s="11" t="s">
        <v>163</v>
      </c>
      <c r="AE28" s="11" t="s">
        <v>86</v>
      </c>
      <c r="AF28" s="11"/>
    </row>
    <row r="29" spans="1:32" ht="55.2" x14ac:dyDescent="0.3">
      <c r="A29" s="11">
        <v>2019</v>
      </c>
      <c r="B29" s="12" t="s">
        <v>242</v>
      </c>
      <c r="C29" s="11" t="s">
        <v>57</v>
      </c>
      <c r="D29" s="11" t="s">
        <v>75</v>
      </c>
      <c r="E29" s="11" t="s">
        <v>81</v>
      </c>
      <c r="F29" s="11" t="s">
        <v>235</v>
      </c>
      <c r="G29" s="12" t="s">
        <v>236</v>
      </c>
      <c r="H29" s="11" t="s">
        <v>143</v>
      </c>
      <c r="I29" s="12" t="s">
        <v>73</v>
      </c>
      <c r="J29" s="11" t="s">
        <v>245</v>
      </c>
      <c r="K29" s="12" t="s">
        <v>201</v>
      </c>
      <c r="L29" s="12" t="s">
        <v>246</v>
      </c>
      <c r="M29" s="11" t="s">
        <v>245</v>
      </c>
      <c r="N29" s="13">
        <v>38138.879999999997</v>
      </c>
      <c r="O29" s="13">
        <v>38138.879999999997</v>
      </c>
      <c r="P29" s="13">
        <v>38138.879999999997</v>
      </c>
      <c r="Q29" s="13">
        <v>38138.879999999997</v>
      </c>
      <c r="R29" s="13">
        <v>38138.879999999997</v>
      </c>
      <c r="S29" s="13" t="s">
        <v>237</v>
      </c>
      <c r="T29" s="13">
        <v>1</v>
      </c>
      <c r="U29" s="13">
        <f>(R29/T29)</f>
        <v>38138.879999999997</v>
      </c>
      <c r="V29" s="12" t="s">
        <v>76</v>
      </c>
      <c r="W29" s="11" t="s">
        <v>77</v>
      </c>
      <c r="X29" s="11" t="s">
        <v>77</v>
      </c>
      <c r="Y29" s="12"/>
      <c r="Z29" s="11"/>
      <c r="AA29" s="11"/>
      <c r="AB29" s="12" t="s">
        <v>80</v>
      </c>
      <c r="AC29" s="11"/>
      <c r="AD29" s="11" t="s">
        <v>163</v>
      </c>
      <c r="AE29" s="11" t="s">
        <v>86</v>
      </c>
      <c r="AF29" s="11"/>
    </row>
    <row r="30" spans="1:32" ht="82.8" x14ac:dyDescent="0.3">
      <c r="A30" s="36">
        <v>2019</v>
      </c>
      <c r="B30" s="12" t="s">
        <v>247</v>
      </c>
      <c r="C30" s="11" t="s">
        <v>57</v>
      </c>
      <c r="D30" s="11" t="s">
        <v>75</v>
      </c>
      <c r="E30" s="11" t="s">
        <v>81</v>
      </c>
      <c r="F30" s="38" t="s">
        <v>82</v>
      </c>
      <c r="G30" s="37" t="s">
        <v>248</v>
      </c>
      <c r="H30" s="38" t="s">
        <v>64</v>
      </c>
      <c r="I30" s="12" t="s">
        <v>73</v>
      </c>
      <c r="J30" s="11" t="s">
        <v>249</v>
      </c>
      <c r="K30" s="12" t="s">
        <v>201</v>
      </c>
      <c r="L30" s="12" t="s">
        <v>250</v>
      </c>
      <c r="M30" s="11" t="s">
        <v>249</v>
      </c>
      <c r="N30" s="13">
        <v>46785.58</v>
      </c>
      <c r="O30" s="13">
        <v>46785.58</v>
      </c>
      <c r="P30" s="13">
        <v>46785.58</v>
      </c>
      <c r="Q30" s="13">
        <v>46785.58</v>
      </c>
      <c r="R30" s="13">
        <v>46785.58</v>
      </c>
      <c r="S30" s="36" t="s">
        <v>88</v>
      </c>
      <c r="T30" s="36">
        <v>60</v>
      </c>
      <c r="U30" s="39">
        <f>(R30/T30)</f>
        <v>779.7596666666667</v>
      </c>
      <c r="V30" s="12" t="s">
        <v>76</v>
      </c>
      <c r="W30" s="11" t="s">
        <v>77</v>
      </c>
      <c r="X30" s="11" t="s">
        <v>77</v>
      </c>
      <c r="Y30" s="12"/>
      <c r="Z30" s="11"/>
      <c r="AA30" s="11"/>
      <c r="AB30" s="12" t="s">
        <v>80</v>
      </c>
      <c r="AC30" s="11"/>
      <c r="AD30" s="11" t="s">
        <v>163</v>
      </c>
      <c r="AE30" s="11" t="s">
        <v>86</v>
      </c>
    </row>
    <row r="31" spans="1:32" ht="55.2" x14ac:dyDescent="0.3">
      <c r="A31" s="6">
        <v>2019</v>
      </c>
      <c r="B31" s="43" t="s">
        <v>255</v>
      </c>
      <c r="C31" s="11" t="s">
        <v>57</v>
      </c>
      <c r="D31" s="11" t="s">
        <v>75</v>
      </c>
      <c r="E31" s="11" t="s">
        <v>81</v>
      </c>
      <c r="F31" s="38" t="s">
        <v>82</v>
      </c>
      <c r="G31" s="37" t="s">
        <v>248</v>
      </c>
      <c r="H31" s="11" t="s">
        <v>64</v>
      </c>
      <c r="I31" s="12" t="s">
        <v>73</v>
      </c>
      <c r="J31" s="11" t="s">
        <v>251</v>
      </c>
      <c r="K31" s="12" t="s">
        <v>201</v>
      </c>
      <c r="L31" s="12" t="s">
        <v>252</v>
      </c>
      <c r="M31" s="11" t="s">
        <v>251</v>
      </c>
      <c r="N31" s="13">
        <v>65483.72</v>
      </c>
      <c r="O31" s="13">
        <v>65483.72</v>
      </c>
      <c r="P31" s="13">
        <v>65483.72</v>
      </c>
      <c r="Q31" s="13">
        <v>65483.72</v>
      </c>
      <c r="R31" s="13">
        <v>65483.72</v>
      </c>
      <c r="S31" s="36" t="s">
        <v>88</v>
      </c>
      <c r="T31" s="36">
        <v>49.5</v>
      </c>
      <c r="U31" s="39">
        <f>(R31/T31)</f>
        <v>1322.9034343434344</v>
      </c>
      <c r="V31" s="12" t="s">
        <v>76</v>
      </c>
      <c r="W31" s="11" t="s">
        <v>77</v>
      </c>
      <c r="X31" s="11" t="s">
        <v>77</v>
      </c>
      <c r="Y31" s="12"/>
      <c r="Z31" s="11"/>
      <c r="AA31" s="11"/>
      <c r="AB31" s="12" t="s">
        <v>80</v>
      </c>
      <c r="AC31" s="11"/>
      <c r="AD31" s="11" t="s">
        <v>163</v>
      </c>
      <c r="AE31" s="11" t="s">
        <v>86</v>
      </c>
    </row>
    <row r="32" spans="1:32" ht="55.2" x14ac:dyDescent="0.3">
      <c r="A32" s="36">
        <v>2019</v>
      </c>
      <c r="B32" s="12" t="s">
        <v>256</v>
      </c>
      <c r="C32" s="11" t="s">
        <v>57</v>
      </c>
      <c r="D32" s="11" t="s">
        <v>75</v>
      </c>
      <c r="E32" s="11" t="s">
        <v>81</v>
      </c>
      <c r="F32" s="38" t="s">
        <v>82</v>
      </c>
      <c r="G32" s="42" t="s">
        <v>248</v>
      </c>
      <c r="H32" s="11" t="s">
        <v>64</v>
      </c>
      <c r="I32" s="12" t="s">
        <v>73</v>
      </c>
      <c r="J32" s="11" t="s">
        <v>253</v>
      </c>
      <c r="K32" s="12" t="s">
        <v>201</v>
      </c>
      <c r="L32" s="12" t="s">
        <v>254</v>
      </c>
      <c r="M32" s="11" t="s">
        <v>253</v>
      </c>
      <c r="N32" s="44">
        <v>37545.72</v>
      </c>
      <c r="O32" s="44">
        <v>37545.72</v>
      </c>
      <c r="P32" s="44">
        <v>37545.72</v>
      </c>
      <c r="Q32" s="44">
        <v>37545.72</v>
      </c>
      <c r="R32" s="44">
        <v>37545.72</v>
      </c>
      <c r="S32" s="36" t="s">
        <v>84</v>
      </c>
      <c r="T32" s="36">
        <v>130</v>
      </c>
      <c r="U32" s="39">
        <f>(R32/T32)</f>
        <v>288.81323076923076</v>
      </c>
      <c r="V32" s="12" t="s">
        <v>76</v>
      </c>
      <c r="W32" s="11" t="s">
        <v>77</v>
      </c>
      <c r="X32" s="11" t="s">
        <v>77</v>
      </c>
      <c r="Y32" s="36"/>
      <c r="Z32" s="36"/>
      <c r="AA32" s="36"/>
      <c r="AB32" s="41"/>
      <c r="AC32" s="40"/>
      <c r="AD32" s="40"/>
      <c r="AE32" s="40"/>
    </row>
    <row r="33" spans="20:21" x14ac:dyDescent="0.3"/>
    <row r="34" spans="20:21" x14ac:dyDescent="0.3"/>
    <row r="35" spans="20:21" x14ac:dyDescent="0.3"/>
    <row r="36" spans="20:21" x14ac:dyDescent="0.3"/>
    <row r="37" spans="20:21" x14ac:dyDescent="0.3"/>
    <row r="38" spans="20:21" x14ac:dyDescent="0.3"/>
    <row r="39" spans="20:21" x14ac:dyDescent="0.3"/>
    <row r="40" spans="20:21" x14ac:dyDescent="0.3"/>
    <row r="41" spans="20:21" x14ac:dyDescent="0.3"/>
    <row r="42" spans="20:21" x14ac:dyDescent="0.3"/>
    <row r="43" spans="20:21" x14ac:dyDescent="0.3"/>
    <row r="44" spans="20:21" x14ac:dyDescent="0.3"/>
    <row r="45" spans="20:21" x14ac:dyDescent="0.3"/>
    <row r="46" spans="20:21" x14ac:dyDescent="0.3"/>
    <row r="47" spans="20:21" x14ac:dyDescent="0.3"/>
    <row r="48" spans="20:21" x14ac:dyDescent="0.3"/>
    <row r="49" spans="20:21" x14ac:dyDescent="0.3"/>
    <row r="50" spans="20:21" x14ac:dyDescent="0.3"/>
    <row r="51" spans="20:21" x14ac:dyDescent="0.3"/>
    <row r="52" spans="20:21" x14ac:dyDescent="0.3"/>
    <row r="53" spans="20:21" x14ac:dyDescent="0.3"/>
    <row r="54" spans="20:21" x14ac:dyDescent="0.3"/>
    <row r="55" spans="20:21" x14ac:dyDescent="0.3"/>
    <row r="56" spans="20:21" x14ac:dyDescent="0.3"/>
    <row r="57" spans="20:21" x14ac:dyDescent="0.3"/>
    <row r="58" spans="20:21" x14ac:dyDescent="0.3"/>
    <row r="59" spans="20:21" x14ac:dyDescent="0.3"/>
    <row r="60" spans="20:21" x14ac:dyDescent="0.3"/>
    <row r="61" spans="20:21" x14ac:dyDescent="0.3"/>
    <row r="62" spans="20:21" x14ac:dyDescent="0.3"/>
    <row r="63" spans="20:21" x14ac:dyDescent="0.3"/>
    <row r="64" spans="20:21" x14ac:dyDescent="0.3"/>
    <row r="65" spans="21:21" x14ac:dyDescent="0.3"/>
    <row r="66" spans="21:21" x14ac:dyDescent="0.3"/>
    <row r="67" spans="21:21" x14ac:dyDescent="0.3"/>
    <row r="68" spans="21:21" x14ac:dyDescent="0.3"/>
  </sheetData>
  <mergeCells count="31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H4"/>
    <mergeCell ref="V3:V4"/>
    <mergeCell ref="I3:I4"/>
    <mergeCell ref="J3:J4"/>
    <mergeCell ref="K3:K4"/>
    <mergeCell ref="L3:L4"/>
    <mergeCell ref="M3:M4"/>
    <mergeCell ref="N3:N4"/>
    <mergeCell ref="O3:P3"/>
    <mergeCell ref="Q3:R3"/>
    <mergeCell ref="S3:S4"/>
    <mergeCell ref="T3:T4"/>
    <mergeCell ref="U3:U4"/>
    <mergeCell ref="AD3:AD4"/>
    <mergeCell ref="AE3:AE4"/>
    <mergeCell ref="AF3:AF4"/>
    <mergeCell ref="W3:W4"/>
    <mergeCell ref="X3:X4"/>
    <mergeCell ref="Y3:Y4"/>
    <mergeCell ref="Z3:AA3"/>
    <mergeCell ref="AB3:AB4"/>
    <mergeCell ref="AC3:AC4"/>
  </mergeCell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item!$C$4</xm:f>
          </x14:formula1>
          <xm:sqref>D33:D88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OBRAS 2018</vt:lpstr>
      <vt:lpstr>SERVICIOS</vt:lpstr>
      <vt:lpstr>item</vt:lpstr>
      <vt:lpstr>OBRAS JUL-DIC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Norma</cp:lastModifiedBy>
  <cp:lastPrinted>2019-05-24T16:46:20Z</cp:lastPrinted>
  <dcterms:created xsi:type="dcterms:W3CDTF">2019-05-14T14:53:16Z</dcterms:created>
  <dcterms:modified xsi:type="dcterms:W3CDTF">2019-12-06T17:28:10Z</dcterms:modified>
</cp:coreProperties>
</file>